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V:\Deanna\FINANCIALS\JIM NAHAL SEND TO 1119 1120\2020 RENT ROLLS AND INCOME STMT\2020 RENT ROLLS\"/>
    </mc:Choice>
  </mc:AlternateContent>
  <xr:revisionPtr revIDLastSave="0" documentId="13_ncr:1_{25B6B1D4-5381-47DD-B4F2-2FF25CE09F6C}" xr6:coauthVersionLast="47" xr6:coauthVersionMax="47" xr10:uidLastSave="{00000000-0000-0000-0000-000000000000}"/>
  <bookViews>
    <workbookView xWindow="28680" yWindow="-120" windowWidth="29040" windowHeight="15840" firstSheet="40" activeTab="50" xr2:uid="{00000000-000D-0000-FFFF-FFFF00000000}"/>
  </bookViews>
  <sheets>
    <sheet name="JAN 2018" sheetId="37" r:id="rId1"/>
    <sheet name="FEB 2018" sheetId="36" r:id="rId2"/>
    <sheet name="MARCH 2018" sheetId="35" r:id="rId3"/>
    <sheet name="APRIL 2018" sheetId="34" r:id="rId4"/>
    <sheet name="MAY 2018" sheetId="33" r:id="rId5"/>
    <sheet name="JUNE 2018" sheetId="32" r:id="rId6"/>
    <sheet name="JULY 2018" sheetId="31" r:id="rId7"/>
    <sheet name="AUGUST 2018" sheetId="13" r:id="rId8"/>
    <sheet name="SEPTEMBER 2018" sheetId="14" r:id="rId9"/>
    <sheet name="OCTOBER 2018" sheetId="15" r:id="rId10"/>
    <sheet name="NOVEMBER 2018" sheetId="16" r:id="rId11"/>
    <sheet name="DECEMBER 2018" sheetId="17" r:id="rId12"/>
    <sheet name="JANUARY 2019" sheetId="1" r:id="rId13"/>
    <sheet name="FEBRUARY 2019" sheetId="2" r:id="rId14"/>
    <sheet name="MARCH 2019" sheetId="4" r:id="rId15"/>
    <sheet name="APRIL 2019" sheetId="8" r:id="rId16"/>
    <sheet name="MAY 2019" sheetId="9" r:id="rId17"/>
    <sheet name="JUNE 2019" sheetId="10" r:id="rId18"/>
    <sheet name="JULY 2019" sheetId="12" r:id="rId19"/>
    <sheet name="AUGUST 2019" sheetId="18" r:id="rId20"/>
    <sheet name="SEPTEMBER 2019" sheetId="19" r:id="rId21"/>
    <sheet name="OCTOBER 2019" sheetId="20" r:id="rId22"/>
    <sheet name="NOVEMBER 2019" sheetId="21" r:id="rId23"/>
    <sheet name="DECEMBER 2019" sheetId="22" r:id="rId24"/>
    <sheet name="JANUARY 2020" sheetId="23" r:id="rId25"/>
    <sheet name="FEBRUARY 2020" sheetId="24" r:id="rId26"/>
    <sheet name="MARCH 2020" sheetId="25" r:id="rId27"/>
    <sheet name="APRIL 2020" sheetId="26" r:id="rId28"/>
    <sheet name="MAY 2020" sheetId="27" r:id="rId29"/>
    <sheet name="JUNE 2020" sheetId="28" r:id="rId30"/>
    <sheet name="JULY 2020" sheetId="29" r:id="rId31"/>
    <sheet name="AUG 2020" sheetId="30" r:id="rId32"/>
    <sheet name="SEPT 2020" sheetId="38" r:id="rId33"/>
    <sheet name="OCT 2020" sheetId="39" r:id="rId34"/>
    <sheet name="NOV 2020" sheetId="40" r:id="rId35"/>
    <sheet name="DEC 2020" sheetId="41" r:id="rId36"/>
    <sheet name="JAN 2021" sheetId="42" r:id="rId37"/>
    <sheet name="FEB 2021" sheetId="43" r:id="rId38"/>
    <sheet name="MAR 2021" sheetId="44" r:id="rId39"/>
    <sheet name="APR 2021" sheetId="45" r:id="rId40"/>
    <sheet name="MAY 2021" sheetId="46" r:id="rId41"/>
    <sheet name="JUN 2021" sheetId="47" r:id="rId42"/>
    <sheet name="JUL 2021" sheetId="48" r:id="rId43"/>
    <sheet name="AUG 2021" sheetId="49" r:id="rId44"/>
    <sheet name="SEP 2021" sheetId="50" r:id="rId45"/>
    <sheet name="OCT 2021" sheetId="51" r:id="rId46"/>
    <sheet name="NOV 2021" sheetId="52" r:id="rId47"/>
    <sheet name="DEC 2021" sheetId="54" r:id="rId48"/>
    <sheet name="JAN 2022" sheetId="53" r:id="rId49"/>
    <sheet name="FEB 2022" sheetId="55" r:id="rId50"/>
    <sheet name="MAR 2022" sheetId="56" r:id="rId5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5" i="56" l="1"/>
  <c r="K64" i="56"/>
  <c r="J64" i="56"/>
  <c r="J63" i="56"/>
  <c r="K63" i="56" s="1"/>
  <c r="K62" i="56"/>
  <c r="K61" i="56"/>
  <c r="K60" i="56"/>
  <c r="K59" i="56"/>
  <c r="K58" i="56"/>
  <c r="K57" i="56"/>
  <c r="K56" i="56"/>
  <c r="K55" i="56"/>
  <c r="K54" i="56"/>
  <c r="J53" i="56"/>
  <c r="K53" i="56" s="1"/>
  <c r="K52" i="56"/>
  <c r="K51" i="56"/>
  <c r="K50" i="56"/>
  <c r="K49" i="56"/>
  <c r="K48" i="56"/>
  <c r="K47" i="56"/>
  <c r="K46" i="56"/>
  <c r="K45" i="56"/>
  <c r="K44" i="56"/>
  <c r="K43" i="56"/>
  <c r="J43" i="56"/>
  <c r="K42" i="56"/>
  <c r="K41" i="56"/>
  <c r="K40" i="56"/>
  <c r="K39" i="56"/>
  <c r="K38" i="56"/>
  <c r="K37" i="56"/>
  <c r="K36" i="56"/>
  <c r="K35" i="56"/>
  <c r="K34" i="56"/>
  <c r="K33" i="56"/>
  <c r="K32" i="56"/>
  <c r="K31" i="56"/>
  <c r="K30" i="56"/>
  <c r="K29" i="56"/>
  <c r="K28" i="56"/>
  <c r="J28" i="56"/>
  <c r="K27" i="56"/>
  <c r="K26" i="56"/>
  <c r="K25" i="56"/>
  <c r="K24" i="56"/>
  <c r="K23" i="56"/>
  <c r="K22" i="56"/>
  <c r="K21" i="56"/>
  <c r="K20" i="56"/>
  <c r="K19" i="56"/>
  <c r="K18" i="56"/>
  <c r="K17" i="56"/>
  <c r="K16" i="56"/>
  <c r="K15" i="56"/>
  <c r="J14" i="56"/>
  <c r="K14" i="56" s="1"/>
  <c r="J13" i="56"/>
  <c r="K13" i="56" s="1"/>
  <c r="K12" i="56"/>
  <c r="K11" i="56"/>
  <c r="J10" i="56"/>
  <c r="K10" i="56" s="1"/>
  <c r="K65" i="56" l="1"/>
  <c r="J65" i="56"/>
  <c r="I65" i="55" l="1"/>
  <c r="J64" i="55"/>
  <c r="K64" i="55" s="1"/>
  <c r="J63" i="55"/>
  <c r="K63" i="55" s="1"/>
  <c r="K62" i="55"/>
  <c r="K61" i="55"/>
  <c r="K60" i="55"/>
  <c r="K59" i="55"/>
  <c r="K58" i="55"/>
  <c r="K57" i="55"/>
  <c r="K56" i="55"/>
  <c r="K55" i="55"/>
  <c r="K54" i="55"/>
  <c r="K53" i="55"/>
  <c r="J53" i="55"/>
  <c r="K52" i="55"/>
  <c r="K51" i="55"/>
  <c r="K50" i="55"/>
  <c r="K49" i="55"/>
  <c r="K48" i="55"/>
  <c r="K47" i="55"/>
  <c r="K46" i="55"/>
  <c r="K45" i="55"/>
  <c r="K44" i="55"/>
  <c r="J43" i="55"/>
  <c r="K43" i="55" s="1"/>
  <c r="K42" i="55"/>
  <c r="K41" i="55"/>
  <c r="K40" i="55"/>
  <c r="K39" i="55"/>
  <c r="K38" i="55"/>
  <c r="K37" i="55"/>
  <c r="K36" i="55"/>
  <c r="K35" i="55"/>
  <c r="K34" i="55"/>
  <c r="K33" i="55"/>
  <c r="K32" i="55"/>
  <c r="K31" i="55"/>
  <c r="K30" i="55"/>
  <c r="K29" i="55"/>
  <c r="K28" i="55"/>
  <c r="J28" i="55"/>
  <c r="K27" i="55"/>
  <c r="K26" i="55"/>
  <c r="K25" i="55"/>
  <c r="K24" i="55"/>
  <c r="K23" i="55"/>
  <c r="K22" i="55"/>
  <c r="K21" i="55"/>
  <c r="K20" i="55"/>
  <c r="K19" i="55"/>
  <c r="K18" i="55"/>
  <c r="K17" i="55"/>
  <c r="K16" i="55"/>
  <c r="K15" i="55"/>
  <c r="K14" i="55"/>
  <c r="J14" i="55"/>
  <c r="J13" i="55"/>
  <c r="K12" i="55"/>
  <c r="K11" i="55"/>
  <c r="J10" i="55"/>
  <c r="K10" i="55" s="1"/>
  <c r="I65" i="54"/>
  <c r="J64" i="54"/>
  <c r="K64" i="54" s="1"/>
  <c r="J63" i="54"/>
  <c r="K63" i="54" s="1"/>
  <c r="K62" i="54"/>
  <c r="K61" i="54"/>
  <c r="K60" i="54"/>
  <c r="K59" i="54"/>
  <c r="K58" i="54"/>
  <c r="K57" i="54"/>
  <c r="K56" i="54"/>
  <c r="K55" i="54"/>
  <c r="K54" i="54"/>
  <c r="J53" i="54"/>
  <c r="K53" i="54" s="1"/>
  <c r="K52" i="54"/>
  <c r="K51" i="54"/>
  <c r="K50" i="54"/>
  <c r="K49" i="54"/>
  <c r="K48" i="54"/>
  <c r="K47" i="54"/>
  <c r="K46" i="54"/>
  <c r="K45" i="54"/>
  <c r="K44" i="54"/>
  <c r="J43" i="54"/>
  <c r="K43" i="54" s="1"/>
  <c r="K42" i="54"/>
  <c r="K41" i="54"/>
  <c r="K40" i="54"/>
  <c r="K39" i="54"/>
  <c r="K38" i="54"/>
  <c r="K37" i="54"/>
  <c r="K36" i="54"/>
  <c r="J36" i="54"/>
  <c r="K35" i="54"/>
  <c r="K34" i="54"/>
  <c r="K33" i="54"/>
  <c r="K32" i="54"/>
  <c r="K31" i="54"/>
  <c r="K30" i="54"/>
  <c r="K29" i="54"/>
  <c r="K28" i="54"/>
  <c r="J28" i="54"/>
  <c r="K27" i="54"/>
  <c r="K26" i="54"/>
  <c r="K25" i="54"/>
  <c r="K24" i="54"/>
  <c r="K23" i="54"/>
  <c r="K22" i="54"/>
  <c r="K21" i="54"/>
  <c r="K20" i="54"/>
  <c r="K19" i="54"/>
  <c r="K18" i="54"/>
  <c r="K17" i="54"/>
  <c r="K16" i="54"/>
  <c r="K15" i="54"/>
  <c r="K14" i="54"/>
  <c r="J14" i="54"/>
  <c r="K13" i="54"/>
  <c r="J13" i="54"/>
  <c r="K12" i="54"/>
  <c r="K11" i="54"/>
  <c r="K10" i="54"/>
  <c r="J10" i="54"/>
  <c r="J65" i="54" s="1"/>
  <c r="J65" i="55" l="1"/>
  <c r="K13" i="55"/>
  <c r="K65" i="55" s="1"/>
  <c r="K65" i="54"/>
  <c r="K31" i="53" l="1"/>
  <c r="K30" i="53"/>
  <c r="K29" i="53"/>
  <c r="K28" i="53"/>
  <c r="I65" i="53"/>
  <c r="J64" i="53"/>
  <c r="K64" i="53" s="1"/>
  <c r="J63" i="53"/>
  <c r="K63" i="53" s="1"/>
  <c r="K62" i="53"/>
  <c r="K61" i="53"/>
  <c r="K60" i="53"/>
  <c r="K59" i="53"/>
  <c r="K58" i="53"/>
  <c r="K57" i="53"/>
  <c r="K56" i="53"/>
  <c r="K55" i="53"/>
  <c r="K54" i="53"/>
  <c r="J53" i="53"/>
  <c r="K53" i="53" s="1"/>
  <c r="K52" i="53"/>
  <c r="K51" i="53"/>
  <c r="K50" i="53"/>
  <c r="K49" i="53"/>
  <c r="K48" i="53"/>
  <c r="K47" i="53"/>
  <c r="K46" i="53"/>
  <c r="K45" i="53"/>
  <c r="K44" i="53"/>
  <c r="J43" i="53"/>
  <c r="K43" i="53" s="1"/>
  <c r="K42" i="53"/>
  <c r="K41" i="53"/>
  <c r="K40" i="53"/>
  <c r="K39" i="53"/>
  <c r="K38" i="53"/>
  <c r="K37" i="53"/>
  <c r="J36" i="53"/>
  <c r="K36" i="53" s="1"/>
  <c r="K35" i="53"/>
  <c r="K34" i="53"/>
  <c r="K33" i="53"/>
  <c r="K32" i="53"/>
  <c r="J28" i="53"/>
  <c r="K27" i="53"/>
  <c r="K26" i="53"/>
  <c r="K25" i="53"/>
  <c r="K24" i="53"/>
  <c r="K23" i="53"/>
  <c r="K22" i="53"/>
  <c r="K21" i="53"/>
  <c r="K20" i="53"/>
  <c r="K19" i="53"/>
  <c r="K18" i="53"/>
  <c r="K17" i="53"/>
  <c r="K16" i="53"/>
  <c r="K15" i="53"/>
  <c r="J14" i="53"/>
  <c r="K14" i="53" s="1"/>
  <c r="J13" i="53"/>
  <c r="K12" i="53"/>
  <c r="K11" i="53"/>
  <c r="J10" i="53"/>
  <c r="K10" i="53" s="1"/>
  <c r="J65" i="53" l="1"/>
  <c r="K13" i="53"/>
  <c r="K65" i="53" s="1"/>
  <c r="K31" i="52" l="1"/>
  <c r="K30" i="52"/>
  <c r="K29" i="52"/>
  <c r="K28" i="52"/>
  <c r="I65" i="52"/>
  <c r="J64" i="52"/>
  <c r="K64" i="52" s="1"/>
  <c r="J63" i="52"/>
  <c r="K63" i="52" s="1"/>
  <c r="K62" i="52"/>
  <c r="K61" i="52"/>
  <c r="K60" i="52"/>
  <c r="K59" i="52"/>
  <c r="K58" i="52"/>
  <c r="K57" i="52"/>
  <c r="K56" i="52"/>
  <c r="K55" i="52"/>
  <c r="K54" i="52"/>
  <c r="J53" i="52"/>
  <c r="K53" i="52" s="1"/>
  <c r="K52" i="52"/>
  <c r="K51" i="52"/>
  <c r="K50" i="52"/>
  <c r="K49" i="52"/>
  <c r="K48" i="52"/>
  <c r="K47" i="52"/>
  <c r="K46" i="52"/>
  <c r="K45" i="52"/>
  <c r="K44" i="52"/>
  <c r="K43" i="52"/>
  <c r="J43" i="52"/>
  <c r="K42" i="52"/>
  <c r="K41" i="52"/>
  <c r="K40" i="52"/>
  <c r="K39" i="52"/>
  <c r="K38" i="52"/>
  <c r="K37" i="52"/>
  <c r="J36" i="52"/>
  <c r="K36" i="52" s="1"/>
  <c r="K35" i="52"/>
  <c r="K34" i="52"/>
  <c r="K33" i="52"/>
  <c r="K32" i="52"/>
  <c r="J28" i="52"/>
  <c r="K27" i="52"/>
  <c r="K26" i="52"/>
  <c r="K25" i="52"/>
  <c r="K24" i="52"/>
  <c r="K23" i="52"/>
  <c r="K22" i="52"/>
  <c r="K21" i="52"/>
  <c r="K20" i="52"/>
  <c r="K19" i="52"/>
  <c r="K18" i="52"/>
  <c r="K17" i="52"/>
  <c r="K16" i="52"/>
  <c r="K15" i="52"/>
  <c r="K14" i="52"/>
  <c r="J14" i="52"/>
  <c r="J13" i="52"/>
  <c r="K12" i="52"/>
  <c r="K11" i="52"/>
  <c r="K10" i="52"/>
  <c r="J10" i="52"/>
  <c r="J65" i="52" l="1"/>
  <c r="K13" i="52"/>
  <c r="K65" i="52" s="1"/>
  <c r="I65" i="51" l="1"/>
  <c r="J64" i="51"/>
  <c r="K64" i="51" s="1"/>
  <c r="J63" i="51"/>
  <c r="K63" i="51" s="1"/>
  <c r="K62" i="51"/>
  <c r="K61" i="51"/>
  <c r="K60" i="51"/>
  <c r="K59" i="51"/>
  <c r="K58" i="51"/>
  <c r="K57" i="51"/>
  <c r="K56" i="51"/>
  <c r="K55" i="51"/>
  <c r="K54" i="51"/>
  <c r="J53" i="51"/>
  <c r="K53" i="51" s="1"/>
  <c r="K52" i="51"/>
  <c r="K51" i="51"/>
  <c r="K50" i="51"/>
  <c r="K49" i="51"/>
  <c r="K48" i="51"/>
  <c r="K47" i="51"/>
  <c r="K46" i="51"/>
  <c r="K45" i="51"/>
  <c r="K44" i="51"/>
  <c r="J43" i="51"/>
  <c r="K43" i="51" s="1"/>
  <c r="K42" i="51"/>
  <c r="K41" i="51"/>
  <c r="K40" i="51"/>
  <c r="K39" i="51"/>
  <c r="K38" i="51"/>
  <c r="K37" i="51"/>
  <c r="J36" i="51"/>
  <c r="K36" i="51" s="1"/>
  <c r="K35" i="51"/>
  <c r="K34" i="51"/>
  <c r="K33" i="51"/>
  <c r="K32" i="51"/>
  <c r="K31" i="51"/>
  <c r="K30" i="51"/>
  <c r="K29" i="51"/>
  <c r="K28" i="51"/>
  <c r="J28" i="51"/>
  <c r="K27" i="51"/>
  <c r="K26" i="51"/>
  <c r="K25" i="51"/>
  <c r="K24" i="51"/>
  <c r="J23" i="51"/>
  <c r="K23" i="51" s="1"/>
  <c r="K22" i="51"/>
  <c r="K21" i="51"/>
  <c r="K20" i="51"/>
  <c r="K19" i="51"/>
  <c r="K18" i="51"/>
  <c r="K17" i="51"/>
  <c r="K16" i="51"/>
  <c r="K15" i="51"/>
  <c r="J14" i="51"/>
  <c r="K14" i="51" s="1"/>
  <c r="J13" i="51"/>
  <c r="K13" i="51" s="1"/>
  <c r="K12" i="51"/>
  <c r="K11" i="51"/>
  <c r="J10" i="51"/>
  <c r="J65" i="51" s="1"/>
  <c r="I65" i="50"/>
  <c r="J64" i="50"/>
  <c r="K64" i="50" s="1"/>
  <c r="J63" i="50"/>
  <c r="K63" i="50" s="1"/>
  <c r="K62" i="50"/>
  <c r="K61" i="50"/>
  <c r="K60" i="50"/>
  <c r="K59" i="50"/>
  <c r="K58" i="50"/>
  <c r="K57" i="50"/>
  <c r="K56" i="50"/>
  <c r="K55" i="50"/>
  <c r="K54" i="50"/>
  <c r="J53" i="50"/>
  <c r="K53" i="50" s="1"/>
  <c r="K52" i="50"/>
  <c r="K51" i="50"/>
  <c r="K50" i="50"/>
  <c r="K49" i="50"/>
  <c r="K48" i="50"/>
  <c r="K47" i="50"/>
  <c r="K46" i="50"/>
  <c r="K45" i="50"/>
  <c r="K44" i="50"/>
  <c r="K43" i="50"/>
  <c r="J43" i="50"/>
  <c r="K42" i="50"/>
  <c r="K41" i="50"/>
  <c r="K40" i="50"/>
  <c r="K39" i="50"/>
  <c r="K38" i="50"/>
  <c r="K37" i="50"/>
  <c r="J36" i="50"/>
  <c r="K36" i="50" s="1"/>
  <c r="K35" i="50"/>
  <c r="K34" i="50"/>
  <c r="K33" i="50"/>
  <c r="K32" i="50"/>
  <c r="K31" i="50"/>
  <c r="K30" i="50"/>
  <c r="K29" i="50"/>
  <c r="K28" i="50"/>
  <c r="J28" i="50"/>
  <c r="K27" i="50"/>
  <c r="K26" i="50"/>
  <c r="K25" i="50"/>
  <c r="K24" i="50"/>
  <c r="J23" i="50"/>
  <c r="K23" i="50" s="1"/>
  <c r="K22" i="50"/>
  <c r="K21" i="50"/>
  <c r="K20" i="50"/>
  <c r="K19" i="50"/>
  <c r="K18" i="50"/>
  <c r="K17" i="50"/>
  <c r="K16" i="50"/>
  <c r="K15" i="50"/>
  <c r="J14" i="50"/>
  <c r="K14" i="50" s="1"/>
  <c r="J13" i="50"/>
  <c r="K13" i="50" s="1"/>
  <c r="K12" i="50"/>
  <c r="K11" i="50"/>
  <c r="J10" i="50"/>
  <c r="J65" i="50" s="1"/>
  <c r="K10" i="51" l="1"/>
  <c r="K65" i="51" s="1"/>
  <c r="K10" i="50"/>
  <c r="K65" i="50" s="1"/>
  <c r="I65" i="49" l="1"/>
  <c r="J64" i="49"/>
  <c r="K64" i="49" s="1"/>
  <c r="K63" i="49"/>
  <c r="J63" i="49"/>
  <c r="K62" i="49"/>
  <c r="K61" i="49"/>
  <c r="K60" i="49"/>
  <c r="K59" i="49"/>
  <c r="K58" i="49"/>
  <c r="K57" i="49"/>
  <c r="K56" i="49"/>
  <c r="K55" i="49"/>
  <c r="K54" i="49"/>
  <c r="K53" i="49"/>
  <c r="J53" i="49"/>
  <c r="K52" i="49"/>
  <c r="K51" i="49"/>
  <c r="K50" i="49"/>
  <c r="K49" i="49"/>
  <c r="K48" i="49"/>
  <c r="K47" i="49"/>
  <c r="K46" i="49"/>
  <c r="K45" i="49"/>
  <c r="K44" i="49"/>
  <c r="J43" i="49"/>
  <c r="K43" i="49" s="1"/>
  <c r="K42" i="49"/>
  <c r="K41" i="49"/>
  <c r="K40" i="49"/>
  <c r="K39" i="49"/>
  <c r="K38" i="49"/>
  <c r="K37" i="49"/>
  <c r="K36" i="49"/>
  <c r="J36" i="49"/>
  <c r="K35" i="49"/>
  <c r="K34" i="49"/>
  <c r="K33" i="49"/>
  <c r="K32" i="49"/>
  <c r="K31" i="49"/>
  <c r="K30" i="49"/>
  <c r="K29" i="49"/>
  <c r="K28" i="49"/>
  <c r="J28" i="49"/>
  <c r="K27" i="49"/>
  <c r="K26" i="49"/>
  <c r="K25" i="49"/>
  <c r="K24" i="49"/>
  <c r="K23" i="49"/>
  <c r="J23" i="49"/>
  <c r="K22" i="49"/>
  <c r="K21" i="49"/>
  <c r="K20" i="49"/>
  <c r="K19" i="49"/>
  <c r="K18" i="49"/>
  <c r="K17" i="49"/>
  <c r="K16" i="49"/>
  <c r="K15" i="49"/>
  <c r="J14" i="49"/>
  <c r="K14" i="49" s="1"/>
  <c r="K13" i="49"/>
  <c r="J13" i="49"/>
  <c r="J65" i="49" s="1"/>
  <c r="K12" i="49"/>
  <c r="K11" i="49"/>
  <c r="J10" i="49"/>
  <c r="K10" i="49" s="1"/>
  <c r="I65" i="48"/>
  <c r="J64" i="48"/>
  <c r="K64" i="48" s="1"/>
  <c r="J63" i="48"/>
  <c r="K63" i="48" s="1"/>
  <c r="K62" i="48"/>
  <c r="K61" i="48"/>
  <c r="K60" i="48"/>
  <c r="K59" i="48"/>
  <c r="K58" i="48"/>
  <c r="K57" i="48"/>
  <c r="K56" i="48"/>
  <c r="K55" i="48"/>
  <c r="K54" i="48"/>
  <c r="J53" i="48"/>
  <c r="K53" i="48" s="1"/>
  <c r="K52" i="48"/>
  <c r="K51" i="48"/>
  <c r="K50" i="48"/>
  <c r="K49" i="48"/>
  <c r="K48" i="48"/>
  <c r="K47" i="48"/>
  <c r="K46" i="48"/>
  <c r="K45" i="48"/>
  <c r="K44" i="48"/>
  <c r="K43" i="48"/>
  <c r="J43" i="48"/>
  <c r="K42" i="48"/>
  <c r="K41" i="48"/>
  <c r="K40" i="48"/>
  <c r="K39" i="48"/>
  <c r="K38" i="48"/>
  <c r="K37" i="48"/>
  <c r="K36" i="48"/>
  <c r="J36" i="48"/>
  <c r="K35" i="48"/>
  <c r="K34" i="48"/>
  <c r="K33" i="48"/>
  <c r="K32" i="48"/>
  <c r="K31" i="48"/>
  <c r="K30" i="48"/>
  <c r="K29" i="48"/>
  <c r="K28" i="48"/>
  <c r="J28" i="48"/>
  <c r="K27" i="48"/>
  <c r="K26" i="48"/>
  <c r="K25" i="48"/>
  <c r="K24" i="48"/>
  <c r="J23" i="48"/>
  <c r="K23" i="48" s="1"/>
  <c r="K22" i="48"/>
  <c r="K21" i="48"/>
  <c r="K20" i="48"/>
  <c r="K19" i="48"/>
  <c r="K18" i="48"/>
  <c r="K17" i="48"/>
  <c r="K16" i="48"/>
  <c r="K15" i="48"/>
  <c r="K14" i="48"/>
  <c r="J14" i="48"/>
  <c r="J13" i="48"/>
  <c r="K13" i="48" s="1"/>
  <c r="K12" i="48"/>
  <c r="K11" i="48"/>
  <c r="J10" i="48"/>
  <c r="K65" i="49" l="1"/>
  <c r="J65" i="48"/>
  <c r="K10" i="48"/>
  <c r="K65" i="48" s="1"/>
  <c r="I65" i="47" l="1"/>
  <c r="K64" i="47"/>
  <c r="J64" i="47"/>
  <c r="J63" i="47"/>
  <c r="K63" i="47" s="1"/>
  <c r="K62" i="47"/>
  <c r="K61" i="47"/>
  <c r="K60" i="47"/>
  <c r="K59" i="47"/>
  <c r="K58" i="47"/>
  <c r="K57" i="47"/>
  <c r="K56" i="47"/>
  <c r="K55" i="47"/>
  <c r="K54" i="47"/>
  <c r="J53" i="47"/>
  <c r="K53" i="47" s="1"/>
  <c r="K52" i="47"/>
  <c r="K51" i="47"/>
  <c r="K50" i="47"/>
  <c r="K49" i="47"/>
  <c r="K48" i="47"/>
  <c r="K47" i="47"/>
  <c r="K46" i="47"/>
  <c r="K45" i="47"/>
  <c r="K44" i="47"/>
  <c r="J43" i="47"/>
  <c r="K43" i="47" s="1"/>
  <c r="K42" i="47"/>
  <c r="K41" i="47"/>
  <c r="K40" i="47"/>
  <c r="K39" i="47"/>
  <c r="K38" i="47"/>
  <c r="K37" i="47"/>
  <c r="K36" i="47"/>
  <c r="J36" i="47"/>
  <c r="K35" i="47"/>
  <c r="K34" i="47"/>
  <c r="K33" i="47"/>
  <c r="K32" i="47"/>
  <c r="K31" i="47"/>
  <c r="K30" i="47"/>
  <c r="K29" i="47"/>
  <c r="K28" i="47"/>
  <c r="J28" i="47"/>
  <c r="K27" i="47"/>
  <c r="K26" i="47"/>
  <c r="K25" i="47"/>
  <c r="K24" i="47"/>
  <c r="J23" i="47"/>
  <c r="K23" i="47" s="1"/>
  <c r="K22" i="47"/>
  <c r="K21" i="47"/>
  <c r="K20" i="47"/>
  <c r="K19" i="47"/>
  <c r="K18" i="47"/>
  <c r="K17" i="47"/>
  <c r="K16" i="47"/>
  <c r="K15" i="47"/>
  <c r="J14" i="47"/>
  <c r="K14" i="47" s="1"/>
  <c r="J13" i="47"/>
  <c r="K13" i="47" s="1"/>
  <c r="K12" i="47"/>
  <c r="K11" i="47"/>
  <c r="J10" i="47"/>
  <c r="J65" i="47" s="1"/>
  <c r="I65" i="46"/>
  <c r="J64" i="46"/>
  <c r="K64" i="46" s="1"/>
  <c r="J63" i="46"/>
  <c r="K63" i="46" s="1"/>
  <c r="J62" i="46"/>
  <c r="K62" i="46" s="1"/>
  <c r="K61" i="46"/>
  <c r="K60" i="46"/>
  <c r="K59" i="46"/>
  <c r="K58" i="46"/>
  <c r="K57" i="46"/>
  <c r="K56" i="46"/>
  <c r="K55" i="46"/>
  <c r="K54" i="46"/>
  <c r="J53" i="46"/>
  <c r="K53" i="46" s="1"/>
  <c r="K52" i="46"/>
  <c r="K51" i="46"/>
  <c r="K50" i="46"/>
  <c r="K49" i="46"/>
  <c r="K48" i="46"/>
  <c r="K47" i="46"/>
  <c r="K46" i="46"/>
  <c r="K45" i="46"/>
  <c r="K44" i="46"/>
  <c r="J43" i="46"/>
  <c r="K43" i="46" s="1"/>
  <c r="K42" i="46"/>
  <c r="K41" i="46"/>
  <c r="K40" i="46"/>
  <c r="K39" i="46"/>
  <c r="K38" i="46"/>
  <c r="K37" i="46"/>
  <c r="J36" i="46"/>
  <c r="K36" i="46" s="1"/>
  <c r="K35" i="46"/>
  <c r="K34" i="46"/>
  <c r="K33" i="46"/>
  <c r="K32" i="46"/>
  <c r="K31" i="46"/>
  <c r="K30" i="46"/>
  <c r="K29" i="46"/>
  <c r="K28" i="46"/>
  <c r="J28" i="46"/>
  <c r="K27" i="46"/>
  <c r="K26" i="46"/>
  <c r="K25" i="46"/>
  <c r="K24" i="46"/>
  <c r="J23" i="46"/>
  <c r="K23" i="46" s="1"/>
  <c r="K22" i="46"/>
  <c r="K21" i="46"/>
  <c r="K20" i="46"/>
  <c r="K19" i="46"/>
  <c r="K18" i="46"/>
  <c r="K17" i="46"/>
  <c r="K16" i="46"/>
  <c r="K15" i="46"/>
  <c r="J14" i="46"/>
  <c r="K14" i="46" s="1"/>
  <c r="J13" i="46"/>
  <c r="K13" i="46" s="1"/>
  <c r="K12" i="46"/>
  <c r="K11" i="46"/>
  <c r="J10" i="46"/>
  <c r="J65" i="46" l="1"/>
  <c r="K10" i="47"/>
  <c r="K65" i="47" s="1"/>
  <c r="K10" i="46"/>
  <c r="K65" i="46" s="1"/>
  <c r="I65" i="45" l="1"/>
  <c r="J64" i="45"/>
  <c r="K64" i="45" s="1"/>
  <c r="J63" i="45"/>
  <c r="K63" i="45" s="1"/>
  <c r="J62" i="45"/>
  <c r="K62" i="45" s="1"/>
  <c r="K61" i="45"/>
  <c r="K60" i="45"/>
  <c r="K59" i="45"/>
  <c r="K58" i="45"/>
  <c r="K57" i="45"/>
  <c r="K56" i="45"/>
  <c r="K55" i="45"/>
  <c r="K54" i="45"/>
  <c r="J53" i="45"/>
  <c r="K53" i="45" s="1"/>
  <c r="K52" i="45"/>
  <c r="K51" i="45"/>
  <c r="K50" i="45"/>
  <c r="K49" i="45"/>
  <c r="K48" i="45"/>
  <c r="K47" i="45"/>
  <c r="K46" i="45"/>
  <c r="K45" i="45"/>
  <c r="K44" i="45"/>
  <c r="J43" i="45"/>
  <c r="K43" i="45" s="1"/>
  <c r="K42" i="45"/>
  <c r="K41" i="45"/>
  <c r="K40" i="45"/>
  <c r="K39" i="45"/>
  <c r="K38" i="45"/>
  <c r="K37" i="45"/>
  <c r="J36" i="45"/>
  <c r="K36" i="45" s="1"/>
  <c r="K35" i="45"/>
  <c r="K34" i="45"/>
  <c r="K33" i="45"/>
  <c r="K32" i="45"/>
  <c r="K31" i="45"/>
  <c r="K30" i="45"/>
  <c r="K29" i="45"/>
  <c r="K28" i="45"/>
  <c r="J28" i="45"/>
  <c r="K27" i="45"/>
  <c r="K26" i="45"/>
  <c r="K25" i="45"/>
  <c r="K24" i="45"/>
  <c r="J23" i="45"/>
  <c r="K23" i="45" s="1"/>
  <c r="K22" i="45"/>
  <c r="K21" i="45"/>
  <c r="K20" i="45"/>
  <c r="K19" i="45"/>
  <c r="K18" i="45"/>
  <c r="K17" i="45"/>
  <c r="K16" i="45"/>
  <c r="K15" i="45"/>
  <c r="J14" i="45"/>
  <c r="K14" i="45" s="1"/>
  <c r="J13" i="45"/>
  <c r="K13" i="45" s="1"/>
  <c r="K12" i="45"/>
  <c r="K11" i="45"/>
  <c r="J10" i="45"/>
  <c r="J65" i="45" l="1"/>
  <c r="K10" i="45"/>
  <c r="K65" i="45" s="1"/>
  <c r="K31" i="44"/>
  <c r="K30" i="44"/>
  <c r="K29" i="44"/>
  <c r="K28" i="44"/>
  <c r="I65" i="44"/>
  <c r="J64" i="44"/>
  <c r="K64" i="44" s="1"/>
  <c r="J63" i="44"/>
  <c r="K63" i="44" s="1"/>
  <c r="K62" i="44"/>
  <c r="J62" i="44"/>
  <c r="K61" i="44"/>
  <c r="K60" i="44"/>
  <c r="K59" i="44"/>
  <c r="K58" i="44"/>
  <c r="K57" i="44"/>
  <c r="K56" i="44"/>
  <c r="K55" i="44"/>
  <c r="K54" i="44"/>
  <c r="J53" i="44"/>
  <c r="K53" i="44" s="1"/>
  <c r="K52" i="44"/>
  <c r="K51" i="44"/>
  <c r="K50" i="44"/>
  <c r="K49" i="44"/>
  <c r="K48" i="44"/>
  <c r="K47" i="44"/>
  <c r="K46" i="44"/>
  <c r="K45" i="44"/>
  <c r="K44" i="44"/>
  <c r="J43" i="44"/>
  <c r="K43" i="44" s="1"/>
  <c r="K42" i="44"/>
  <c r="K41" i="44"/>
  <c r="K40" i="44"/>
  <c r="K39" i="44"/>
  <c r="K38" i="44"/>
  <c r="K37" i="44"/>
  <c r="J36" i="44"/>
  <c r="K36" i="44" s="1"/>
  <c r="K35" i="44"/>
  <c r="K34" i="44"/>
  <c r="K33" i="44"/>
  <c r="K32" i="44"/>
  <c r="J28" i="44"/>
  <c r="K27" i="44"/>
  <c r="K26" i="44"/>
  <c r="K25" i="44"/>
  <c r="K24" i="44"/>
  <c r="J23" i="44"/>
  <c r="K23" i="44" s="1"/>
  <c r="K22" i="44"/>
  <c r="K21" i="44"/>
  <c r="K20" i="44"/>
  <c r="K19" i="44"/>
  <c r="K18" i="44"/>
  <c r="K17" i="44"/>
  <c r="K16" i="44"/>
  <c r="K15" i="44"/>
  <c r="K14" i="44"/>
  <c r="J14" i="44"/>
  <c r="J13" i="44"/>
  <c r="K13" i="44" s="1"/>
  <c r="K12" i="44"/>
  <c r="K11" i="44"/>
  <c r="J10" i="44"/>
  <c r="K10" i="44" s="1"/>
  <c r="K65" i="44" l="1"/>
  <c r="J65" i="44"/>
  <c r="I65" i="43" l="1"/>
  <c r="J64" i="43"/>
  <c r="K64" i="43" s="1"/>
  <c r="J63" i="43"/>
  <c r="K63" i="43" s="1"/>
  <c r="J62" i="43"/>
  <c r="K62" i="43" s="1"/>
  <c r="K61" i="43"/>
  <c r="K60" i="43"/>
  <c r="K59" i="43"/>
  <c r="K58" i="43"/>
  <c r="K57" i="43"/>
  <c r="K56" i="43"/>
  <c r="K55" i="43"/>
  <c r="K54" i="43"/>
  <c r="J53" i="43"/>
  <c r="K53" i="43" s="1"/>
  <c r="K52" i="43"/>
  <c r="K51" i="43"/>
  <c r="K50" i="43"/>
  <c r="K49" i="43"/>
  <c r="K48" i="43"/>
  <c r="K47" i="43"/>
  <c r="K46" i="43"/>
  <c r="K45" i="43"/>
  <c r="K44" i="43"/>
  <c r="J43" i="43"/>
  <c r="K43" i="43" s="1"/>
  <c r="K42" i="43"/>
  <c r="K41" i="43"/>
  <c r="K40" i="43"/>
  <c r="K39" i="43"/>
  <c r="K38" i="43"/>
  <c r="K37" i="43"/>
  <c r="J36" i="43"/>
  <c r="K36" i="43" s="1"/>
  <c r="K35" i="43"/>
  <c r="K34" i="43"/>
  <c r="K33" i="43"/>
  <c r="K32" i="43"/>
  <c r="J28" i="43"/>
  <c r="K28" i="43" s="1"/>
  <c r="K27" i="43"/>
  <c r="K26" i="43"/>
  <c r="K25" i="43"/>
  <c r="K24" i="43"/>
  <c r="J23" i="43"/>
  <c r="K23" i="43" s="1"/>
  <c r="K22" i="43"/>
  <c r="K21" i="43"/>
  <c r="K20" i="43"/>
  <c r="K19" i="43"/>
  <c r="K18" i="43"/>
  <c r="K17" i="43"/>
  <c r="K16" i="43"/>
  <c r="K15" i="43"/>
  <c r="J14" i="43"/>
  <c r="K14" i="43" s="1"/>
  <c r="J13" i="43"/>
  <c r="K13" i="43" s="1"/>
  <c r="K12" i="43"/>
  <c r="K11" i="43"/>
  <c r="J10" i="43"/>
  <c r="K10" i="43" s="1"/>
  <c r="I66" i="42"/>
  <c r="J65" i="42"/>
  <c r="K65" i="42" s="1"/>
  <c r="K64" i="42"/>
  <c r="J64" i="42"/>
  <c r="J63" i="42"/>
  <c r="K63" i="42" s="1"/>
  <c r="K62" i="42"/>
  <c r="K61" i="42"/>
  <c r="K60" i="42"/>
  <c r="K59" i="42"/>
  <c r="K58" i="42"/>
  <c r="K57" i="42"/>
  <c r="K56" i="42"/>
  <c r="K55" i="42"/>
  <c r="K54" i="42"/>
  <c r="J54" i="42"/>
  <c r="K53" i="42"/>
  <c r="K52" i="42"/>
  <c r="K51" i="42"/>
  <c r="K50" i="42"/>
  <c r="K49" i="42"/>
  <c r="K48" i="42"/>
  <c r="K47" i="42"/>
  <c r="K46" i="42"/>
  <c r="K45" i="42"/>
  <c r="J44" i="42"/>
  <c r="K44" i="42" s="1"/>
  <c r="K43" i="42"/>
  <c r="K42" i="42"/>
  <c r="K41" i="42"/>
  <c r="K40" i="42"/>
  <c r="K39" i="42"/>
  <c r="K38" i="42"/>
  <c r="K37" i="42"/>
  <c r="J36" i="42"/>
  <c r="K36" i="42" s="1"/>
  <c r="K35" i="42"/>
  <c r="K34" i="42"/>
  <c r="K33" i="42"/>
  <c r="K32" i="42"/>
  <c r="K31" i="42"/>
  <c r="J30" i="42"/>
  <c r="K29" i="42"/>
  <c r="J28" i="42"/>
  <c r="K28" i="42" s="1"/>
  <c r="K27" i="42"/>
  <c r="K26" i="42"/>
  <c r="K25" i="42"/>
  <c r="K24" i="42"/>
  <c r="K23" i="42"/>
  <c r="J23" i="42"/>
  <c r="K22" i="42"/>
  <c r="K21" i="42"/>
  <c r="K20" i="42"/>
  <c r="K19" i="42"/>
  <c r="K18" i="42"/>
  <c r="K17" i="42"/>
  <c r="K16" i="42"/>
  <c r="K15" i="42"/>
  <c r="J14" i="42"/>
  <c r="K14" i="42" s="1"/>
  <c r="J13" i="42"/>
  <c r="K13" i="42" s="1"/>
  <c r="K12" i="42"/>
  <c r="K11" i="42"/>
  <c r="J10" i="42"/>
  <c r="K29" i="43" l="1"/>
  <c r="J66" i="42"/>
  <c r="K30" i="42"/>
  <c r="K30" i="43"/>
  <c r="K31" i="43"/>
  <c r="J65" i="43"/>
  <c r="K65" i="43"/>
  <c r="K10" i="42"/>
  <c r="K66" i="42" s="1"/>
  <c r="I66" i="41" l="1"/>
  <c r="J65" i="41"/>
  <c r="K65" i="41" s="1"/>
  <c r="J64" i="41"/>
  <c r="K64" i="41" s="1"/>
  <c r="J63" i="41"/>
  <c r="K63" i="41" s="1"/>
  <c r="K62" i="41"/>
  <c r="K61" i="41"/>
  <c r="K60" i="41"/>
  <c r="K59" i="41"/>
  <c r="K58" i="41"/>
  <c r="K57" i="41"/>
  <c r="K56" i="41"/>
  <c r="K55" i="41"/>
  <c r="J54" i="41"/>
  <c r="K54" i="41" s="1"/>
  <c r="K53" i="41"/>
  <c r="K52" i="41"/>
  <c r="K51" i="41"/>
  <c r="K50" i="41"/>
  <c r="K49" i="41"/>
  <c r="K48" i="41"/>
  <c r="K47" i="41"/>
  <c r="K46" i="41"/>
  <c r="K45" i="41"/>
  <c r="J44" i="41"/>
  <c r="K44" i="41" s="1"/>
  <c r="K43" i="41"/>
  <c r="K42" i="41"/>
  <c r="K41" i="41"/>
  <c r="K40" i="41"/>
  <c r="K39" i="41"/>
  <c r="K38" i="41"/>
  <c r="K37" i="41"/>
  <c r="J36" i="41"/>
  <c r="K36" i="41" s="1"/>
  <c r="K35" i="41"/>
  <c r="K34" i="41"/>
  <c r="K33" i="41"/>
  <c r="K32" i="41"/>
  <c r="K31" i="41"/>
  <c r="J30" i="41"/>
  <c r="J28" i="41"/>
  <c r="K28" i="41" s="1"/>
  <c r="K27" i="41"/>
  <c r="K26" i="41"/>
  <c r="K25" i="41"/>
  <c r="K24" i="41"/>
  <c r="J23" i="41"/>
  <c r="K23" i="41" s="1"/>
  <c r="K22" i="41"/>
  <c r="K21" i="41"/>
  <c r="K20" i="41"/>
  <c r="K19" i="41"/>
  <c r="K18" i="41"/>
  <c r="K17" i="41"/>
  <c r="K16" i="41"/>
  <c r="K15" i="41"/>
  <c r="J14" i="41"/>
  <c r="K14" i="41" s="1"/>
  <c r="J13" i="41"/>
  <c r="K12" i="41"/>
  <c r="K11" i="41"/>
  <c r="J10" i="41"/>
  <c r="K10" i="41" s="1"/>
  <c r="I67" i="40"/>
  <c r="J66" i="40"/>
  <c r="K66" i="40" s="1"/>
  <c r="J65" i="40"/>
  <c r="K65" i="40" s="1"/>
  <c r="J64" i="40"/>
  <c r="K64" i="40" s="1"/>
  <c r="J63" i="40"/>
  <c r="K63" i="40" s="1"/>
  <c r="K62" i="40"/>
  <c r="K61" i="40"/>
  <c r="K60" i="40"/>
  <c r="K59" i="40"/>
  <c r="K58" i="40"/>
  <c r="K57" i="40"/>
  <c r="K56" i="40"/>
  <c r="J55" i="40"/>
  <c r="K55" i="40" s="1"/>
  <c r="K54" i="40"/>
  <c r="K53" i="40"/>
  <c r="K52" i="40"/>
  <c r="K51" i="40"/>
  <c r="K50" i="40"/>
  <c r="K49" i="40"/>
  <c r="K48" i="40"/>
  <c r="K47" i="40"/>
  <c r="K46" i="40"/>
  <c r="J45" i="40"/>
  <c r="K45" i="40" s="1"/>
  <c r="K44" i="40"/>
  <c r="K43" i="40"/>
  <c r="K42" i="40"/>
  <c r="K41" i="40"/>
  <c r="K40" i="40"/>
  <c r="K39" i="40"/>
  <c r="K38" i="40"/>
  <c r="J37" i="40"/>
  <c r="K37" i="40" s="1"/>
  <c r="K36" i="40"/>
  <c r="K35" i="40"/>
  <c r="K34" i="40"/>
  <c r="K33" i="40"/>
  <c r="K32" i="40"/>
  <c r="J31" i="40"/>
  <c r="J29" i="40"/>
  <c r="K31" i="40" s="1"/>
  <c r="K28" i="40"/>
  <c r="K27" i="40"/>
  <c r="K26" i="40"/>
  <c r="K25" i="40"/>
  <c r="J24" i="40"/>
  <c r="K24" i="40" s="1"/>
  <c r="K23" i="40"/>
  <c r="K22" i="40"/>
  <c r="K21" i="40"/>
  <c r="K20" i="40"/>
  <c r="K19" i="40"/>
  <c r="K18" i="40"/>
  <c r="K17" i="40"/>
  <c r="K16" i="40"/>
  <c r="K15" i="40"/>
  <c r="J14" i="40"/>
  <c r="K14" i="40" s="1"/>
  <c r="J13" i="40"/>
  <c r="K13" i="40" s="1"/>
  <c r="K12" i="40"/>
  <c r="K11" i="40"/>
  <c r="K10" i="40"/>
  <c r="J10" i="40"/>
  <c r="I67" i="39"/>
  <c r="J66" i="39"/>
  <c r="K66" i="39" s="1"/>
  <c r="K65" i="39"/>
  <c r="J65" i="39"/>
  <c r="J64" i="39"/>
  <c r="K64" i="39" s="1"/>
  <c r="J63" i="39"/>
  <c r="K63" i="39" s="1"/>
  <c r="K62" i="39"/>
  <c r="K61" i="39"/>
  <c r="K60" i="39"/>
  <c r="K59" i="39"/>
  <c r="K58" i="39"/>
  <c r="K57" i="39"/>
  <c r="K56" i="39"/>
  <c r="J55" i="39"/>
  <c r="K55" i="39" s="1"/>
  <c r="K54" i="39"/>
  <c r="K53" i="39"/>
  <c r="K52" i="39"/>
  <c r="K51" i="39"/>
  <c r="K50" i="39"/>
  <c r="K49" i="39"/>
  <c r="K48" i="39"/>
  <c r="K47" i="39"/>
  <c r="K46" i="39"/>
  <c r="J45" i="39"/>
  <c r="K45" i="39" s="1"/>
  <c r="K44" i="39"/>
  <c r="K43" i="39"/>
  <c r="K42" i="39"/>
  <c r="K41" i="39"/>
  <c r="K40" i="39"/>
  <c r="K39" i="39"/>
  <c r="K38" i="39"/>
  <c r="J37" i="39"/>
  <c r="K37" i="39" s="1"/>
  <c r="K36" i="39"/>
  <c r="K35" i="39"/>
  <c r="K34" i="39"/>
  <c r="K33" i="39"/>
  <c r="K32" i="39"/>
  <c r="J31" i="39"/>
  <c r="J29" i="39"/>
  <c r="K29" i="39" s="1"/>
  <c r="K28" i="39"/>
  <c r="K27" i="39"/>
  <c r="K26" i="39"/>
  <c r="K25" i="39"/>
  <c r="J24" i="39"/>
  <c r="K24" i="39" s="1"/>
  <c r="K23" i="39"/>
  <c r="K22" i="39"/>
  <c r="K21" i="39"/>
  <c r="K20" i="39"/>
  <c r="K19" i="39"/>
  <c r="K18" i="39"/>
  <c r="K17" i="39"/>
  <c r="K16" i="39"/>
  <c r="K15" i="39"/>
  <c r="J14" i="39"/>
  <c r="K14" i="39" s="1"/>
  <c r="J13" i="39"/>
  <c r="K13" i="39" s="1"/>
  <c r="K12" i="39"/>
  <c r="K11" i="39"/>
  <c r="K10" i="39"/>
  <c r="J10" i="39"/>
  <c r="K19" i="38"/>
  <c r="J14" i="38"/>
  <c r="K30" i="41" l="1"/>
  <c r="J66" i="41"/>
  <c r="K29" i="41"/>
  <c r="K13" i="41"/>
  <c r="K66" i="41" s="1"/>
  <c r="K29" i="40"/>
  <c r="J67" i="40"/>
  <c r="K30" i="40"/>
  <c r="K30" i="39"/>
  <c r="J67" i="39"/>
  <c r="K31" i="39"/>
  <c r="K67" i="39" s="1"/>
  <c r="K67" i="40" l="1"/>
  <c r="I67" i="38"/>
  <c r="J66" i="38"/>
  <c r="K66" i="38" s="1"/>
  <c r="J65" i="38"/>
  <c r="K65" i="38" s="1"/>
  <c r="J64" i="38"/>
  <c r="K64" i="38" s="1"/>
  <c r="J63" i="38"/>
  <c r="K63" i="38" s="1"/>
  <c r="K62" i="38"/>
  <c r="K61" i="38"/>
  <c r="K60" i="38"/>
  <c r="K59" i="38"/>
  <c r="K58" i="38"/>
  <c r="K57" i="38"/>
  <c r="K56" i="38"/>
  <c r="J55" i="38"/>
  <c r="K55" i="38" s="1"/>
  <c r="K54" i="38"/>
  <c r="K53" i="38"/>
  <c r="K52" i="38"/>
  <c r="K51" i="38"/>
  <c r="K50" i="38"/>
  <c r="K49" i="38"/>
  <c r="K48" i="38"/>
  <c r="K47" i="38"/>
  <c r="K46" i="38"/>
  <c r="J45" i="38"/>
  <c r="K45" i="38" s="1"/>
  <c r="K44" i="38"/>
  <c r="K43" i="38"/>
  <c r="K42" i="38"/>
  <c r="K41" i="38"/>
  <c r="K40" i="38"/>
  <c r="K39" i="38"/>
  <c r="K38" i="38"/>
  <c r="J37" i="38"/>
  <c r="K37" i="38" s="1"/>
  <c r="K36" i="38"/>
  <c r="K35" i="38"/>
  <c r="K34" i="38"/>
  <c r="K33" i="38"/>
  <c r="K32" i="38"/>
  <c r="J31" i="38"/>
  <c r="J29" i="38"/>
  <c r="K29" i="38" s="1"/>
  <c r="K28" i="38"/>
  <c r="K27" i="38"/>
  <c r="K26" i="38"/>
  <c r="K25" i="38"/>
  <c r="J24" i="38"/>
  <c r="K24" i="38" s="1"/>
  <c r="K23" i="38"/>
  <c r="K22" i="38"/>
  <c r="K21" i="38"/>
  <c r="K20" i="38"/>
  <c r="K18" i="38"/>
  <c r="K17" i="38"/>
  <c r="K16" i="38"/>
  <c r="K15" i="38"/>
  <c r="K14" i="38"/>
  <c r="J13" i="38"/>
  <c r="K12" i="38"/>
  <c r="K11" i="38"/>
  <c r="J10" i="38"/>
  <c r="K10" i="38" s="1"/>
  <c r="I67" i="37"/>
  <c r="J66" i="37"/>
  <c r="K66" i="37" s="1"/>
  <c r="J65" i="37"/>
  <c r="K65" i="37" s="1"/>
  <c r="K64" i="37"/>
  <c r="J64" i="37"/>
  <c r="J63" i="37"/>
  <c r="K63" i="37" s="1"/>
  <c r="K62" i="37"/>
  <c r="K61" i="37"/>
  <c r="K60" i="37"/>
  <c r="K59" i="37"/>
  <c r="J58" i="37"/>
  <c r="K58" i="37" s="1"/>
  <c r="K57" i="37"/>
  <c r="J56" i="37"/>
  <c r="K56" i="37" s="1"/>
  <c r="J55" i="37"/>
  <c r="K55" i="37" s="1"/>
  <c r="K54" i="37"/>
  <c r="K53" i="37"/>
  <c r="K52" i="37"/>
  <c r="J51" i="37"/>
  <c r="K51" i="37" s="1"/>
  <c r="J50" i="37"/>
  <c r="K50" i="37" s="1"/>
  <c r="K49" i="37"/>
  <c r="J48" i="37"/>
  <c r="K48" i="37" s="1"/>
  <c r="K47" i="37"/>
  <c r="K46" i="37"/>
  <c r="J45" i="37"/>
  <c r="K45" i="37" s="1"/>
  <c r="K44" i="37"/>
  <c r="J43" i="37"/>
  <c r="K43" i="37" s="1"/>
  <c r="K42" i="37"/>
  <c r="K41" i="37"/>
  <c r="K40" i="37"/>
  <c r="J39" i="37"/>
  <c r="K39" i="37" s="1"/>
  <c r="K38" i="37"/>
  <c r="J37" i="37"/>
  <c r="K37" i="37" s="1"/>
  <c r="K36" i="37"/>
  <c r="K35" i="37"/>
  <c r="K34" i="37"/>
  <c r="K33" i="37"/>
  <c r="K32" i="37"/>
  <c r="K31" i="37"/>
  <c r="K30" i="37"/>
  <c r="K29" i="37"/>
  <c r="K28" i="37"/>
  <c r="K27" i="37"/>
  <c r="K26" i="37"/>
  <c r="J25" i="37"/>
  <c r="K25" i="37" s="1"/>
  <c r="J24" i="37"/>
  <c r="K24" i="37" s="1"/>
  <c r="J23" i="37"/>
  <c r="K23" i="37" s="1"/>
  <c r="K22" i="37"/>
  <c r="K21" i="37"/>
  <c r="K20" i="37"/>
  <c r="K19" i="37"/>
  <c r="K18" i="37"/>
  <c r="K17" i="37"/>
  <c r="J16" i="37"/>
  <c r="K16" i="37" s="1"/>
  <c r="K15" i="37"/>
  <c r="K14" i="37"/>
  <c r="J13" i="37"/>
  <c r="K13" i="37" s="1"/>
  <c r="K12" i="37"/>
  <c r="K11" i="37"/>
  <c r="J10" i="37"/>
  <c r="J67" i="37" s="1"/>
  <c r="I67" i="36"/>
  <c r="K66" i="36"/>
  <c r="J66" i="36"/>
  <c r="J65" i="36"/>
  <c r="K65" i="36" s="1"/>
  <c r="J64" i="36"/>
  <c r="K64" i="36" s="1"/>
  <c r="J63" i="36"/>
  <c r="K63" i="36" s="1"/>
  <c r="K62" i="36"/>
  <c r="K61" i="36"/>
  <c r="K60" i="36"/>
  <c r="K59" i="36"/>
  <c r="J58" i="36"/>
  <c r="K58" i="36" s="1"/>
  <c r="K57" i="36"/>
  <c r="J56" i="36"/>
  <c r="K56" i="36" s="1"/>
  <c r="J55" i="36"/>
  <c r="K55" i="36" s="1"/>
  <c r="K54" i="36"/>
  <c r="K53" i="36"/>
  <c r="K52" i="36"/>
  <c r="J51" i="36"/>
  <c r="K51" i="36" s="1"/>
  <c r="J50" i="36"/>
  <c r="K50" i="36" s="1"/>
  <c r="K49" i="36"/>
  <c r="J48" i="36"/>
  <c r="K48" i="36" s="1"/>
  <c r="K47" i="36"/>
  <c r="K46" i="36"/>
  <c r="J45" i="36"/>
  <c r="K45" i="36" s="1"/>
  <c r="K44" i="36"/>
  <c r="J43" i="36"/>
  <c r="K43" i="36" s="1"/>
  <c r="K42" i="36"/>
  <c r="K41" i="36"/>
  <c r="K40" i="36"/>
  <c r="J39" i="36"/>
  <c r="K39" i="36" s="1"/>
  <c r="K38" i="36"/>
  <c r="J37" i="36"/>
  <c r="K37" i="36" s="1"/>
  <c r="K36" i="36"/>
  <c r="K35" i="36"/>
  <c r="K34" i="36"/>
  <c r="K33" i="36"/>
  <c r="K32" i="36"/>
  <c r="K31" i="36"/>
  <c r="K30" i="36"/>
  <c r="K29" i="36"/>
  <c r="K28" i="36"/>
  <c r="K27" i="36"/>
  <c r="K26" i="36"/>
  <c r="J25" i="36"/>
  <c r="K25" i="36" s="1"/>
  <c r="J24" i="36"/>
  <c r="K24" i="36" s="1"/>
  <c r="J23" i="36"/>
  <c r="K23" i="36" s="1"/>
  <c r="K22" i="36"/>
  <c r="K21" i="36"/>
  <c r="K20" i="36"/>
  <c r="K19" i="36"/>
  <c r="K18" i="36"/>
  <c r="K17" i="36"/>
  <c r="J16" i="36"/>
  <c r="K16" i="36" s="1"/>
  <c r="K15" i="36"/>
  <c r="K14" i="36"/>
  <c r="J13" i="36"/>
  <c r="K12" i="36"/>
  <c r="K11" i="36"/>
  <c r="K10" i="36"/>
  <c r="I67" i="35"/>
  <c r="J66" i="35"/>
  <c r="K66" i="35" s="1"/>
  <c r="J65" i="35"/>
  <c r="K65" i="35" s="1"/>
  <c r="J64" i="35"/>
  <c r="K64" i="35" s="1"/>
  <c r="J63" i="35"/>
  <c r="K63" i="35" s="1"/>
  <c r="K62" i="35"/>
  <c r="K61" i="35"/>
  <c r="K60" i="35"/>
  <c r="K59" i="35"/>
  <c r="J58" i="35"/>
  <c r="K58" i="35" s="1"/>
  <c r="K57" i="35"/>
  <c r="J56" i="35"/>
  <c r="K56" i="35" s="1"/>
  <c r="J55" i="35"/>
  <c r="K55" i="35" s="1"/>
  <c r="K54" i="35"/>
  <c r="K53" i="35"/>
  <c r="K52" i="35"/>
  <c r="J51" i="35"/>
  <c r="K51" i="35" s="1"/>
  <c r="J50" i="35"/>
  <c r="K50" i="35" s="1"/>
  <c r="K49" i="35"/>
  <c r="J48" i="35"/>
  <c r="K48" i="35" s="1"/>
  <c r="K47" i="35"/>
  <c r="K46" i="35"/>
  <c r="J45" i="35"/>
  <c r="K45" i="35" s="1"/>
  <c r="K44" i="35"/>
  <c r="J43" i="35"/>
  <c r="K43" i="35" s="1"/>
  <c r="K42" i="35"/>
  <c r="K41" i="35"/>
  <c r="K40" i="35"/>
  <c r="K39" i="35"/>
  <c r="K38" i="35"/>
  <c r="J37" i="35"/>
  <c r="K37" i="35" s="1"/>
  <c r="K36" i="35"/>
  <c r="K35" i="35"/>
  <c r="K34" i="35"/>
  <c r="K33" i="35"/>
  <c r="K32" i="35"/>
  <c r="K31" i="35"/>
  <c r="K30" i="35"/>
  <c r="K29" i="35"/>
  <c r="K28" i="35"/>
  <c r="K27" i="35"/>
  <c r="K26" i="35"/>
  <c r="J25" i="35"/>
  <c r="K25" i="35" s="1"/>
  <c r="J24" i="35"/>
  <c r="K24" i="35" s="1"/>
  <c r="J23" i="35"/>
  <c r="K23" i="35" s="1"/>
  <c r="K22" i="35"/>
  <c r="K21" i="35"/>
  <c r="K20" i="35"/>
  <c r="K19" i="35"/>
  <c r="K18" i="35"/>
  <c r="K17" i="35"/>
  <c r="J16" i="35"/>
  <c r="K16" i="35" s="1"/>
  <c r="K15" i="35"/>
  <c r="J14" i="35"/>
  <c r="K14" i="35" s="1"/>
  <c r="J13" i="35"/>
  <c r="K12" i="35"/>
  <c r="K11" i="35"/>
  <c r="K10" i="35"/>
  <c r="I67" i="34"/>
  <c r="J66" i="34"/>
  <c r="K66" i="34" s="1"/>
  <c r="J65" i="34"/>
  <c r="K65" i="34" s="1"/>
  <c r="J64" i="34"/>
  <c r="K64" i="34" s="1"/>
  <c r="J63" i="34"/>
  <c r="K63" i="34" s="1"/>
  <c r="K62" i="34"/>
  <c r="K61" i="34"/>
  <c r="K60" i="34"/>
  <c r="K59" i="34"/>
  <c r="J58" i="34"/>
  <c r="K58" i="34" s="1"/>
  <c r="K57" i="34"/>
  <c r="J56" i="34"/>
  <c r="K56" i="34" s="1"/>
  <c r="J55" i="34"/>
  <c r="K55" i="34" s="1"/>
  <c r="K54" i="34"/>
  <c r="K53" i="34"/>
  <c r="K52" i="34"/>
  <c r="J51" i="34"/>
  <c r="K51" i="34" s="1"/>
  <c r="J50" i="34"/>
  <c r="K50" i="34" s="1"/>
  <c r="K49" i="34"/>
  <c r="K48" i="34"/>
  <c r="J48" i="34"/>
  <c r="K47" i="34"/>
  <c r="K46" i="34"/>
  <c r="J45" i="34"/>
  <c r="K45" i="34" s="1"/>
  <c r="K44" i="34"/>
  <c r="J43" i="34"/>
  <c r="K43" i="34" s="1"/>
  <c r="K42" i="34"/>
  <c r="K41" i="34"/>
  <c r="K40" i="34"/>
  <c r="K39" i="34"/>
  <c r="K38" i="34"/>
  <c r="J37" i="34"/>
  <c r="K37" i="34" s="1"/>
  <c r="K36" i="34"/>
  <c r="K35" i="34"/>
  <c r="K34" i="34"/>
  <c r="K33" i="34"/>
  <c r="K32" i="34"/>
  <c r="K31" i="34"/>
  <c r="K30" i="34"/>
  <c r="K29" i="34"/>
  <c r="K28" i="34"/>
  <c r="J28" i="34"/>
  <c r="K27" i="34"/>
  <c r="K26" i="34"/>
  <c r="J25" i="34"/>
  <c r="K25" i="34" s="1"/>
  <c r="J24" i="34"/>
  <c r="K24" i="34" s="1"/>
  <c r="J23" i="34"/>
  <c r="K23" i="34" s="1"/>
  <c r="K22" i="34"/>
  <c r="K21" i="34"/>
  <c r="K20" i="34"/>
  <c r="K19" i="34"/>
  <c r="K18" i="34"/>
  <c r="K17" i="34"/>
  <c r="J16" i="34"/>
  <c r="K16" i="34" s="1"/>
  <c r="K15" i="34"/>
  <c r="J14" i="34"/>
  <c r="K14" i="34" s="1"/>
  <c r="J13" i="34"/>
  <c r="K13" i="34" s="1"/>
  <c r="K12" i="34"/>
  <c r="K11" i="34"/>
  <c r="K10" i="34"/>
  <c r="I67" i="33"/>
  <c r="J66" i="33"/>
  <c r="K66" i="33" s="1"/>
  <c r="K65" i="33"/>
  <c r="J65" i="33"/>
  <c r="J64" i="33"/>
  <c r="K64" i="33" s="1"/>
  <c r="K63" i="33"/>
  <c r="J63" i="33"/>
  <c r="K62" i="33"/>
  <c r="K61" i="33"/>
  <c r="K60" i="33"/>
  <c r="K59" i="33"/>
  <c r="J58" i="33"/>
  <c r="K58" i="33" s="1"/>
  <c r="K57" i="33"/>
  <c r="J56" i="33"/>
  <c r="K56" i="33" s="1"/>
  <c r="J55" i="33"/>
  <c r="K55" i="33" s="1"/>
  <c r="K54" i="33"/>
  <c r="K53" i="33"/>
  <c r="K52" i="33"/>
  <c r="J51" i="33"/>
  <c r="K51" i="33" s="1"/>
  <c r="J50" i="33"/>
  <c r="K50" i="33" s="1"/>
  <c r="K49" i="33"/>
  <c r="J48" i="33"/>
  <c r="K48" i="33" s="1"/>
  <c r="K47" i="33"/>
  <c r="K46" i="33"/>
  <c r="J45" i="33"/>
  <c r="K45" i="33" s="1"/>
  <c r="K44" i="33"/>
  <c r="J43" i="33"/>
  <c r="K43" i="33" s="1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J28" i="33"/>
  <c r="K27" i="33"/>
  <c r="K26" i="33"/>
  <c r="K25" i="33"/>
  <c r="J25" i="33"/>
  <c r="J24" i="33"/>
  <c r="K24" i="33" s="1"/>
  <c r="J23" i="33"/>
  <c r="K23" i="33" s="1"/>
  <c r="K22" i="33"/>
  <c r="K21" i="33"/>
  <c r="K20" i="33"/>
  <c r="K19" i="33"/>
  <c r="K18" i="33"/>
  <c r="K17" i="33"/>
  <c r="K16" i="33"/>
  <c r="K15" i="33"/>
  <c r="J14" i="33"/>
  <c r="K14" i="33" s="1"/>
  <c r="J13" i="33"/>
  <c r="K12" i="33"/>
  <c r="K11" i="33"/>
  <c r="K10" i="33"/>
  <c r="I67" i="32"/>
  <c r="K66" i="32"/>
  <c r="J66" i="32"/>
  <c r="J65" i="32"/>
  <c r="K65" i="32" s="1"/>
  <c r="K64" i="32"/>
  <c r="J64" i="32"/>
  <c r="J63" i="32"/>
  <c r="K63" i="32" s="1"/>
  <c r="K62" i="32"/>
  <c r="K61" i="32"/>
  <c r="K60" i="32"/>
  <c r="K59" i="32"/>
  <c r="K58" i="32"/>
  <c r="J58" i="32"/>
  <c r="K57" i="32"/>
  <c r="J56" i="32"/>
  <c r="K56" i="32" s="1"/>
  <c r="K55" i="32"/>
  <c r="K54" i="32"/>
  <c r="K53" i="32"/>
  <c r="K52" i="32"/>
  <c r="K51" i="32"/>
  <c r="J50" i="32"/>
  <c r="K50" i="32" s="1"/>
  <c r="K49" i="32"/>
  <c r="J48" i="32"/>
  <c r="K48" i="32" s="1"/>
  <c r="K47" i="32"/>
  <c r="K46" i="32"/>
  <c r="J45" i="32"/>
  <c r="K45" i="32" s="1"/>
  <c r="K44" i="32"/>
  <c r="K43" i="32"/>
  <c r="J43" i="32"/>
  <c r="K42" i="32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J28" i="32"/>
  <c r="K28" i="32" s="1"/>
  <c r="K27" i="32"/>
  <c r="K26" i="32"/>
  <c r="J25" i="32"/>
  <c r="K25" i="32" s="1"/>
  <c r="J24" i="32"/>
  <c r="K24" i="32" s="1"/>
  <c r="J23" i="32"/>
  <c r="K23" i="32" s="1"/>
  <c r="K22" i="32"/>
  <c r="K21" i="32"/>
  <c r="K20" i="32"/>
  <c r="K19" i="32"/>
  <c r="K18" i="32"/>
  <c r="K17" i="32"/>
  <c r="K16" i="32"/>
  <c r="K15" i="32"/>
  <c r="J14" i="32"/>
  <c r="K14" i="32" s="1"/>
  <c r="K13" i="32"/>
  <c r="J13" i="32"/>
  <c r="K12" i="32"/>
  <c r="K11" i="32"/>
  <c r="J10" i="32"/>
  <c r="I68" i="31"/>
  <c r="J67" i="31"/>
  <c r="K67" i="31" s="1"/>
  <c r="J66" i="31"/>
  <c r="K66" i="31" s="1"/>
  <c r="J65" i="31"/>
  <c r="K65" i="31" s="1"/>
  <c r="J64" i="31"/>
  <c r="K64" i="31" s="1"/>
  <c r="K63" i="31"/>
  <c r="K62" i="31"/>
  <c r="K61" i="31"/>
  <c r="K60" i="31"/>
  <c r="J59" i="31"/>
  <c r="K59" i="31" s="1"/>
  <c r="K58" i="31"/>
  <c r="J57" i="31"/>
  <c r="K57" i="31" s="1"/>
  <c r="K56" i="31"/>
  <c r="K55" i="31"/>
  <c r="K54" i="31"/>
  <c r="K53" i="31"/>
  <c r="K52" i="31"/>
  <c r="J51" i="31"/>
  <c r="K51" i="31" s="1"/>
  <c r="K50" i="31"/>
  <c r="K49" i="31"/>
  <c r="J49" i="31"/>
  <c r="K48" i="31"/>
  <c r="K47" i="31"/>
  <c r="J46" i="31"/>
  <c r="K46" i="31" s="1"/>
  <c r="K45" i="31"/>
  <c r="J44" i="31"/>
  <c r="K44" i="31" s="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J29" i="31"/>
  <c r="K29" i="31" s="1"/>
  <c r="K28" i="31"/>
  <c r="K27" i="31"/>
  <c r="J26" i="31"/>
  <c r="K26" i="31" s="1"/>
  <c r="K25" i="31"/>
  <c r="J25" i="31"/>
  <c r="J24" i="31"/>
  <c r="K24" i="31" s="1"/>
  <c r="K23" i="31"/>
  <c r="K22" i="31"/>
  <c r="K21" i="31"/>
  <c r="K20" i="31"/>
  <c r="K19" i="31"/>
  <c r="K18" i="31"/>
  <c r="K17" i="31"/>
  <c r="K16" i="31"/>
  <c r="K15" i="31"/>
  <c r="J14" i="31"/>
  <c r="K14" i="31" s="1"/>
  <c r="J13" i="31"/>
  <c r="K13" i="31" s="1"/>
  <c r="K12" i="31"/>
  <c r="K11" i="31"/>
  <c r="K10" i="31"/>
  <c r="J10" i="31"/>
  <c r="J67" i="32" l="1"/>
  <c r="J67" i="33"/>
  <c r="J68" i="31"/>
  <c r="J67" i="35"/>
  <c r="J67" i="36"/>
  <c r="K30" i="38"/>
  <c r="K31" i="38"/>
  <c r="J67" i="38"/>
  <c r="K13" i="38"/>
  <c r="K67" i="38" s="1"/>
  <c r="K10" i="37"/>
  <c r="K67" i="37" s="1"/>
  <c r="K13" i="36"/>
  <c r="K67" i="36" s="1"/>
  <c r="K13" i="35"/>
  <c r="K67" i="35" s="1"/>
  <c r="K67" i="34"/>
  <c r="J67" i="34"/>
  <c r="K13" i="33"/>
  <c r="K67" i="33" s="1"/>
  <c r="K10" i="32"/>
  <c r="K67" i="32" s="1"/>
  <c r="K68" i="31"/>
  <c r="I67" i="30" l="1"/>
  <c r="J66" i="30"/>
  <c r="K66" i="30" s="1"/>
  <c r="J65" i="30"/>
  <c r="K65" i="30" s="1"/>
  <c r="J64" i="30"/>
  <c r="K64" i="30" s="1"/>
  <c r="J63" i="30"/>
  <c r="K63" i="30" s="1"/>
  <c r="K62" i="30"/>
  <c r="K61" i="30"/>
  <c r="K60" i="30"/>
  <c r="K59" i="30"/>
  <c r="K58" i="30"/>
  <c r="K57" i="30"/>
  <c r="K56" i="30"/>
  <c r="J55" i="30"/>
  <c r="K55" i="30" s="1"/>
  <c r="K54" i="30"/>
  <c r="K53" i="30"/>
  <c r="K52" i="30"/>
  <c r="K51" i="30"/>
  <c r="K50" i="30"/>
  <c r="K49" i="30"/>
  <c r="K48" i="30"/>
  <c r="K47" i="30"/>
  <c r="K46" i="30"/>
  <c r="J45" i="30"/>
  <c r="K45" i="30" s="1"/>
  <c r="K44" i="30"/>
  <c r="K43" i="30"/>
  <c r="K42" i="30"/>
  <c r="K41" i="30"/>
  <c r="K40" i="30"/>
  <c r="K39" i="30"/>
  <c r="K38" i="30"/>
  <c r="J37" i="30"/>
  <c r="K37" i="30" s="1"/>
  <c r="K36" i="30"/>
  <c r="K35" i="30"/>
  <c r="K34" i="30"/>
  <c r="K33" i="30"/>
  <c r="K32" i="30"/>
  <c r="J31" i="30"/>
  <c r="J29" i="30"/>
  <c r="K30" i="30" s="1"/>
  <c r="K28" i="30"/>
  <c r="K27" i="30"/>
  <c r="K26" i="30"/>
  <c r="K25" i="30"/>
  <c r="J24" i="30"/>
  <c r="K24" i="30" s="1"/>
  <c r="K23" i="30"/>
  <c r="K22" i="30"/>
  <c r="K21" i="30"/>
  <c r="K20" i="30"/>
  <c r="K19" i="30"/>
  <c r="K18" i="30"/>
  <c r="K17" i="30"/>
  <c r="K16" i="30"/>
  <c r="K15" i="30"/>
  <c r="J14" i="30"/>
  <c r="K14" i="30" s="1"/>
  <c r="J13" i="30"/>
  <c r="K13" i="30" s="1"/>
  <c r="K12" i="30"/>
  <c r="K11" i="30"/>
  <c r="J10" i="30"/>
  <c r="J67" i="30" l="1"/>
  <c r="K31" i="30"/>
  <c r="K10" i="30"/>
  <c r="K29" i="30"/>
  <c r="K67" i="30" l="1"/>
  <c r="I67" i="29" l="1"/>
  <c r="J66" i="29"/>
  <c r="K66" i="29" s="1"/>
  <c r="J65" i="29"/>
  <c r="K65" i="29" s="1"/>
  <c r="J64" i="29"/>
  <c r="K64" i="29" s="1"/>
  <c r="J63" i="29"/>
  <c r="K63" i="29" s="1"/>
  <c r="K62" i="29"/>
  <c r="K61" i="29"/>
  <c r="K60" i="29"/>
  <c r="K59" i="29"/>
  <c r="K58" i="29"/>
  <c r="K57" i="29"/>
  <c r="K56" i="29"/>
  <c r="J55" i="29"/>
  <c r="K55" i="29" s="1"/>
  <c r="K54" i="29"/>
  <c r="K53" i="29"/>
  <c r="K52" i="29"/>
  <c r="K51" i="29"/>
  <c r="K50" i="29"/>
  <c r="K49" i="29"/>
  <c r="J48" i="29"/>
  <c r="K48" i="29" s="1"/>
  <c r="K47" i="29"/>
  <c r="K46" i="29"/>
  <c r="J45" i="29"/>
  <c r="K45" i="29" s="1"/>
  <c r="K44" i="29"/>
  <c r="K43" i="29"/>
  <c r="J42" i="29"/>
  <c r="K42" i="29" s="1"/>
  <c r="K41" i="29"/>
  <c r="K40" i="29"/>
  <c r="K39" i="29"/>
  <c r="K38" i="29"/>
  <c r="J37" i="29"/>
  <c r="K37" i="29" s="1"/>
  <c r="K36" i="29"/>
  <c r="K35" i="29"/>
  <c r="K34" i="29"/>
  <c r="K33" i="29"/>
  <c r="K32" i="29"/>
  <c r="J31" i="29"/>
  <c r="J29" i="29"/>
  <c r="K31" i="29" s="1"/>
  <c r="K28" i="29"/>
  <c r="K27" i="29"/>
  <c r="J26" i="29"/>
  <c r="K26" i="29" s="1"/>
  <c r="K25" i="29"/>
  <c r="J24" i="29"/>
  <c r="K24" i="29" s="1"/>
  <c r="K23" i="29"/>
  <c r="K22" i="29"/>
  <c r="K21" i="29"/>
  <c r="K20" i="29"/>
  <c r="K19" i="29"/>
  <c r="K18" i="29"/>
  <c r="K17" i="29"/>
  <c r="K16" i="29"/>
  <c r="K15" i="29"/>
  <c r="J14" i="29"/>
  <c r="K14" i="29" s="1"/>
  <c r="J13" i="29"/>
  <c r="K13" i="29" s="1"/>
  <c r="K12" i="29"/>
  <c r="K11" i="29"/>
  <c r="J10" i="29"/>
  <c r="K10" i="29" s="1"/>
  <c r="K29" i="29" l="1"/>
  <c r="K30" i="29"/>
  <c r="J67" i="29"/>
  <c r="K67" i="29" l="1"/>
  <c r="J64" i="28"/>
  <c r="K64" i="28" s="1"/>
  <c r="I67" i="28"/>
  <c r="J66" i="28"/>
  <c r="K66" i="28" s="1"/>
  <c r="J65" i="28"/>
  <c r="K65" i="28" s="1"/>
  <c r="J63" i="28"/>
  <c r="K63" i="28" s="1"/>
  <c r="K62" i="28"/>
  <c r="K61" i="28"/>
  <c r="K60" i="28"/>
  <c r="K59" i="28"/>
  <c r="K58" i="28"/>
  <c r="K57" i="28"/>
  <c r="K56" i="28"/>
  <c r="J55" i="28"/>
  <c r="K55" i="28" s="1"/>
  <c r="K54" i="28"/>
  <c r="K53" i="28"/>
  <c r="K52" i="28"/>
  <c r="K51" i="28"/>
  <c r="K50" i="28"/>
  <c r="K49" i="28"/>
  <c r="J48" i="28"/>
  <c r="K48" i="28" s="1"/>
  <c r="K47" i="28"/>
  <c r="K46" i="28"/>
  <c r="J45" i="28"/>
  <c r="K45" i="28" s="1"/>
  <c r="K44" i="28"/>
  <c r="K43" i="28"/>
  <c r="J42" i="28"/>
  <c r="K42" i="28" s="1"/>
  <c r="K41" i="28"/>
  <c r="K40" i="28"/>
  <c r="K39" i="28"/>
  <c r="K38" i="28"/>
  <c r="J37" i="28"/>
  <c r="K37" i="28" s="1"/>
  <c r="K36" i="28"/>
  <c r="K35" i="28"/>
  <c r="K34" i="28"/>
  <c r="K33" i="28"/>
  <c r="K32" i="28"/>
  <c r="J31" i="28"/>
  <c r="J29" i="28"/>
  <c r="K30" i="28" s="1"/>
  <c r="K28" i="28"/>
  <c r="K27" i="28"/>
  <c r="J26" i="28"/>
  <c r="K26" i="28" s="1"/>
  <c r="K25" i="28"/>
  <c r="J24" i="28"/>
  <c r="K24" i="28" s="1"/>
  <c r="K23" i="28"/>
  <c r="K22" i="28"/>
  <c r="K21" i="28"/>
  <c r="K20" i="28"/>
  <c r="K19" i="28"/>
  <c r="K18" i="28"/>
  <c r="K17" i="28"/>
  <c r="K16" i="28"/>
  <c r="K15" i="28"/>
  <c r="J14" i="28"/>
  <c r="K14" i="28" s="1"/>
  <c r="J13" i="28"/>
  <c r="K13" i="28" s="1"/>
  <c r="K12" i="28"/>
  <c r="K11" i="28"/>
  <c r="J10" i="28"/>
  <c r="J13" i="27"/>
  <c r="J14" i="27"/>
  <c r="J24" i="27"/>
  <c r="J26" i="27"/>
  <c r="J29" i="27"/>
  <c r="J31" i="27"/>
  <c r="J37" i="27"/>
  <c r="J42" i="27"/>
  <c r="J45" i="27"/>
  <c r="J48" i="27"/>
  <c r="J55" i="27"/>
  <c r="J63" i="27"/>
  <c r="J65" i="27"/>
  <c r="J66" i="27"/>
  <c r="J10" i="27"/>
  <c r="J13" i="26"/>
  <c r="J14" i="26"/>
  <c r="J24" i="26"/>
  <c r="J26" i="26"/>
  <c r="J29" i="26"/>
  <c r="J31" i="26"/>
  <c r="J37" i="26"/>
  <c r="J42" i="26"/>
  <c r="J45" i="26"/>
  <c r="J48" i="26"/>
  <c r="J55" i="26"/>
  <c r="J63" i="26"/>
  <c r="J65" i="26"/>
  <c r="J66" i="26"/>
  <c r="J10" i="26"/>
  <c r="J13" i="25"/>
  <c r="J14" i="25"/>
  <c r="J22" i="25"/>
  <c r="J24" i="25"/>
  <c r="J26" i="25"/>
  <c r="J29" i="25"/>
  <c r="J31" i="25"/>
  <c r="J37" i="25"/>
  <c r="J42" i="25"/>
  <c r="J45" i="25"/>
  <c r="J48" i="25"/>
  <c r="J55" i="25"/>
  <c r="J63" i="25"/>
  <c r="J65" i="25"/>
  <c r="J66" i="25"/>
  <c r="J10" i="25"/>
  <c r="J67" i="28" l="1"/>
  <c r="K31" i="28"/>
  <c r="K10" i="28"/>
  <c r="K29" i="28"/>
  <c r="I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0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J67" i="27"/>
  <c r="K67" i="28" l="1"/>
  <c r="K31" i="27"/>
  <c r="K10" i="27"/>
  <c r="K29" i="27"/>
  <c r="K67" i="27" l="1"/>
  <c r="I67" i="26" l="1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0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K11" i="26"/>
  <c r="J67" i="26"/>
  <c r="K10" i="26" l="1"/>
  <c r="K31" i="26"/>
  <c r="K29" i="26"/>
  <c r="I67" i="25"/>
  <c r="K66" i="25"/>
  <c r="K65" i="25"/>
  <c r="K64" i="25"/>
  <c r="K63" i="25"/>
  <c r="K62" i="25"/>
  <c r="K61" i="25"/>
  <c r="K60" i="25"/>
  <c r="K59" i="25"/>
  <c r="K58" i="25"/>
  <c r="K57" i="25"/>
  <c r="K56" i="25"/>
  <c r="K55" i="25"/>
  <c r="K54" i="25"/>
  <c r="K53" i="25"/>
  <c r="K52" i="25"/>
  <c r="K51" i="25"/>
  <c r="K50" i="25"/>
  <c r="K49" i="25"/>
  <c r="K48" i="25"/>
  <c r="K47" i="25"/>
  <c r="K46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K30" i="25"/>
  <c r="K29" i="25"/>
  <c r="K31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K67" i="26" l="1"/>
  <c r="K67" i="25"/>
  <c r="J67" i="25"/>
  <c r="J66" i="24"/>
  <c r="J65" i="24"/>
  <c r="J63" i="24"/>
  <c r="J55" i="24"/>
  <c r="K55" i="24" s="1"/>
  <c r="J48" i="24"/>
  <c r="K48" i="24" s="1"/>
  <c r="J45" i="24"/>
  <c r="K45" i="24" s="1"/>
  <c r="J42" i="24"/>
  <c r="K42" i="24" s="1"/>
  <c r="J37" i="24"/>
  <c r="K37" i="24" s="1"/>
  <c r="J31" i="24"/>
  <c r="J29" i="24"/>
  <c r="K31" i="24" s="1"/>
  <c r="J26" i="24"/>
  <c r="K26" i="24" s="1"/>
  <c r="J24" i="24"/>
  <c r="J22" i="24"/>
  <c r="K22" i="24" s="1"/>
  <c r="J14" i="24"/>
  <c r="K14" i="24" s="1"/>
  <c r="J13" i="24"/>
  <c r="J10" i="24"/>
  <c r="I67" i="24"/>
  <c r="K66" i="24"/>
  <c r="K65" i="24"/>
  <c r="K64" i="24"/>
  <c r="K63" i="24"/>
  <c r="K62" i="24"/>
  <c r="K61" i="24"/>
  <c r="K60" i="24"/>
  <c r="K59" i="24"/>
  <c r="K58" i="24"/>
  <c r="K57" i="24"/>
  <c r="K56" i="24"/>
  <c r="K54" i="24"/>
  <c r="K53" i="24"/>
  <c r="K52" i="24"/>
  <c r="K51" i="24"/>
  <c r="K50" i="24"/>
  <c r="K49" i="24"/>
  <c r="K47" i="24"/>
  <c r="K46" i="24"/>
  <c r="K44" i="24"/>
  <c r="K43" i="24"/>
  <c r="K41" i="24"/>
  <c r="K40" i="24"/>
  <c r="K39" i="24"/>
  <c r="K38" i="24"/>
  <c r="K36" i="24"/>
  <c r="K35" i="24"/>
  <c r="K34" i="24"/>
  <c r="K33" i="24"/>
  <c r="K32" i="24"/>
  <c r="K28" i="24"/>
  <c r="K27" i="24"/>
  <c r="K25" i="24"/>
  <c r="K24" i="24"/>
  <c r="K23" i="24"/>
  <c r="K21" i="24"/>
  <c r="K20" i="24"/>
  <c r="K19" i="24"/>
  <c r="K18" i="24"/>
  <c r="K17" i="24"/>
  <c r="K16" i="24"/>
  <c r="K15" i="24"/>
  <c r="K13" i="24"/>
  <c r="K12" i="24"/>
  <c r="K11" i="24"/>
  <c r="K29" i="24" l="1"/>
  <c r="J67" i="24"/>
  <c r="K30" i="24"/>
  <c r="K10" i="24"/>
  <c r="K67" i="24" l="1"/>
  <c r="I67" i="23"/>
  <c r="J66" i="23"/>
  <c r="K66" i="23" s="1"/>
  <c r="J65" i="23"/>
  <c r="K65" i="23" s="1"/>
  <c r="K64" i="23"/>
  <c r="J63" i="23"/>
  <c r="K63" i="23" s="1"/>
  <c r="K62" i="23"/>
  <c r="K61" i="23"/>
  <c r="K60" i="23"/>
  <c r="K59" i="23"/>
  <c r="K58" i="23"/>
  <c r="K57" i="23"/>
  <c r="K56" i="23"/>
  <c r="J55" i="23"/>
  <c r="K55" i="23" s="1"/>
  <c r="K54" i="23"/>
  <c r="K53" i="23"/>
  <c r="K52" i="23"/>
  <c r="K51" i="23"/>
  <c r="K50" i="23"/>
  <c r="K49" i="23"/>
  <c r="J48" i="23"/>
  <c r="K48" i="23" s="1"/>
  <c r="K47" i="23"/>
  <c r="K46" i="23"/>
  <c r="J45" i="23"/>
  <c r="K45" i="23" s="1"/>
  <c r="K44" i="23"/>
  <c r="K43" i="23"/>
  <c r="J42" i="23"/>
  <c r="K42" i="23" s="1"/>
  <c r="K41" i="23"/>
  <c r="K40" i="23"/>
  <c r="K39" i="23"/>
  <c r="K38" i="23"/>
  <c r="J37" i="23"/>
  <c r="K37" i="23" s="1"/>
  <c r="K36" i="23"/>
  <c r="K35" i="23"/>
  <c r="K34" i="23"/>
  <c r="K33" i="23"/>
  <c r="K32" i="23"/>
  <c r="J31" i="23"/>
  <c r="K30" i="23" s="1"/>
  <c r="J29" i="23"/>
  <c r="K29" i="23" s="1"/>
  <c r="K28" i="23"/>
  <c r="K27" i="23"/>
  <c r="J26" i="23"/>
  <c r="K26" i="23" s="1"/>
  <c r="K25" i="23"/>
  <c r="J24" i="23"/>
  <c r="K24" i="23" s="1"/>
  <c r="K23" i="23"/>
  <c r="J22" i="23"/>
  <c r="K22" i="23" s="1"/>
  <c r="K21" i="23"/>
  <c r="K20" i="23"/>
  <c r="K19" i="23"/>
  <c r="K18" i="23"/>
  <c r="K17" i="23"/>
  <c r="K16" i="23"/>
  <c r="K15" i="23"/>
  <c r="J14" i="23"/>
  <c r="K14" i="23" s="1"/>
  <c r="J13" i="23"/>
  <c r="K13" i="23" s="1"/>
  <c r="K12" i="23"/>
  <c r="K11" i="23"/>
  <c r="J10" i="23"/>
  <c r="K10" i="23" s="1"/>
  <c r="K31" i="23" l="1"/>
  <c r="K67" i="23" s="1"/>
  <c r="J67" i="23"/>
  <c r="I67" i="22"/>
  <c r="J66" i="22"/>
  <c r="K66" i="22" s="1"/>
  <c r="J65" i="22"/>
  <c r="K65" i="22" s="1"/>
  <c r="J64" i="22"/>
  <c r="K64" i="22" s="1"/>
  <c r="J63" i="22"/>
  <c r="K63" i="22" s="1"/>
  <c r="K62" i="22"/>
  <c r="K61" i="22"/>
  <c r="K60" i="22"/>
  <c r="K59" i="22"/>
  <c r="K58" i="22"/>
  <c r="K57" i="22"/>
  <c r="K56" i="22"/>
  <c r="J55" i="22"/>
  <c r="K55" i="22" s="1"/>
  <c r="K54" i="22"/>
  <c r="K53" i="22"/>
  <c r="K52" i="22"/>
  <c r="K51" i="22"/>
  <c r="K50" i="22"/>
  <c r="K49" i="22"/>
  <c r="J48" i="22"/>
  <c r="K48" i="22" s="1"/>
  <c r="K47" i="22"/>
  <c r="K46" i="22"/>
  <c r="J45" i="22"/>
  <c r="K45" i="22" s="1"/>
  <c r="K44" i="22"/>
  <c r="K43" i="22"/>
  <c r="J42" i="22"/>
  <c r="K42" i="22" s="1"/>
  <c r="K41" i="22"/>
  <c r="K40" i="22"/>
  <c r="K39" i="22"/>
  <c r="K38" i="22"/>
  <c r="J37" i="22"/>
  <c r="K37" i="22" s="1"/>
  <c r="K36" i="22"/>
  <c r="K35" i="22"/>
  <c r="K34" i="22"/>
  <c r="K33" i="22"/>
  <c r="K32" i="22"/>
  <c r="J31" i="22"/>
  <c r="K31" i="22" s="1"/>
  <c r="J29" i="22"/>
  <c r="K29" i="22" s="1"/>
  <c r="K28" i="22"/>
  <c r="K27" i="22"/>
  <c r="J26" i="22"/>
  <c r="K26" i="22" s="1"/>
  <c r="K25" i="22"/>
  <c r="J24" i="22"/>
  <c r="K24" i="22" s="1"/>
  <c r="K23" i="22"/>
  <c r="J22" i="22"/>
  <c r="K22" i="22" s="1"/>
  <c r="K21" i="22"/>
  <c r="K20" i="22"/>
  <c r="K19" i="22"/>
  <c r="K18" i="22"/>
  <c r="K17" i="22"/>
  <c r="K16" i="22"/>
  <c r="K15" i="22"/>
  <c r="J14" i="22"/>
  <c r="K14" i="22" s="1"/>
  <c r="J13" i="22"/>
  <c r="K13" i="22" s="1"/>
  <c r="K12" i="22"/>
  <c r="K11" i="22"/>
  <c r="J10" i="22"/>
  <c r="K10" i="22" s="1"/>
  <c r="K30" i="22" l="1"/>
  <c r="K67" i="22"/>
  <c r="J67" i="22"/>
  <c r="I68" i="21"/>
  <c r="J67" i="21"/>
  <c r="K67" i="21" s="1"/>
  <c r="J66" i="21"/>
  <c r="K66" i="21" s="1"/>
  <c r="J65" i="21"/>
  <c r="K65" i="21" s="1"/>
  <c r="J64" i="21"/>
  <c r="K64" i="21" s="1"/>
  <c r="K63" i="21"/>
  <c r="K62" i="21"/>
  <c r="K61" i="21"/>
  <c r="K60" i="21"/>
  <c r="K59" i="21"/>
  <c r="K58" i="21"/>
  <c r="K57" i="21"/>
  <c r="K56" i="21"/>
  <c r="J56" i="21"/>
  <c r="K55" i="21"/>
  <c r="K54" i="21"/>
  <c r="K53" i="21"/>
  <c r="K52" i="21"/>
  <c r="K51" i="21"/>
  <c r="K50" i="21"/>
  <c r="J49" i="21"/>
  <c r="K49" i="21" s="1"/>
  <c r="K48" i="21"/>
  <c r="K47" i="21"/>
  <c r="J46" i="21"/>
  <c r="K46" i="21" s="1"/>
  <c r="K45" i="21"/>
  <c r="K44" i="21"/>
  <c r="J43" i="21"/>
  <c r="K43" i="21" s="1"/>
  <c r="K42" i="21"/>
  <c r="K41" i="21"/>
  <c r="K40" i="21"/>
  <c r="K39" i="21"/>
  <c r="K38" i="21"/>
  <c r="J37" i="21"/>
  <c r="K37" i="21" s="1"/>
  <c r="K36" i="21"/>
  <c r="K35" i="21"/>
  <c r="K34" i="21"/>
  <c r="K33" i="21"/>
  <c r="K32" i="21"/>
  <c r="J31" i="21"/>
  <c r="K31" i="21" s="1"/>
  <c r="K30" i="21"/>
  <c r="J29" i="21"/>
  <c r="K29" i="21" s="1"/>
  <c r="K28" i="21"/>
  <c r="K27" i="21"/>
  <c r="J26" i="21"/>
  <c r="K26" i="21" s="1"/>
  <c r="K25" i="21"/>
  <c r="J24" i="21"/>
  <c r="K24" i="21" s="1"/>
  <c r="K23" i="21"/>
  <c r="J22" i="21"/>
  <c r="K22" i="21" s="1"/>
  <c r="K21" i="21"/>
  <c r="K20" i="21"/>
  <c r="K19" i="21"/>
  <c r="K18" i="21"/>
  <c r="K17" i="21"/>
  <c r="K16" i="21"/>
  <c r="K15" i="21"/>
  <c r="J14" i="21"/>
  <c r="K14" i="21" s="1"/>
  <c r="J13" i="21"/>
  <c r="K13" i="21" s="1"/>
  <c r="K12" i="21"/>
  <c r="K11" i="21"/>
  <c r="J10" i="21"/>
  <c r="K10" i="21" s="1"/>
  <c r="K68" i="21" l="1"/>
  <c r="J68" i="21"/>
  <c r="I68" i="20"/>
  <c r="J67" i="20"/>
  <c r="K67" i="20" s="1"/>
  <c r="J66" i="20"/>
  <c r="K66" i="20" s="1"/>
  <c r="J65" i="20"/>
  <c r="K65" i="20" s="1"/>
  <c r="J64" i="20"/>
  <c r="K64" i="20" s="1"/>
  <c r="K63" i="20"/>
  <c r="K62" i="20"/>
  <c r="K61" i="20"/>
  <c r="K60" i="20"/>
  <c r="K59" i="20"/>
  <c r="K58" i="20"/>
  <c r="K57" i="20"/>
  <c r="J56" i="20"/>
  <c r="K56" i="20" s="1"/>
  <c r="K55" i="20"/>
  <c r="K54" i="20"/>
  <c r="K53" i="20"/>
  <c r="K52" i="20"/>
  <c r="K51" i="20"/>
  <c r="K50" i="20"/>
  <c r="J49" i="20"/>
  <c r="K49" i="20" s="1"/>
  <c r="K48" i="20"/>
  <c r="K47" i="20"/>
  <c r="J46" i="20"/>
  <c r="K46" i="20" s="1"/>
  <c r="K45" i="20"/>
  <c r="K44" i="20"/>
  <c r="J43" i="20"/>
  <c r="K43" i="20" s="1"/>
  <c r="K42" i="20"/>
  <c r="K41" i="20"/>
  <c r="K40" i="20"/>
  <c r="K39" i="20"/>
  <c r="K38" i="20"/>
  <c r="J37" i="20"/>
  <c r="K37" i="20" s="1"/>
  <c r="K36" i="20"/>
  <c r="K35" i="20"/>
  <c r="K34" i="20"/>
  <c r="K33" i="20"/>
  <c r="K32" i="20"/>
  <c r="J31" i="20"/>
  <c r="K31" i="20" s="1"/>
  <c r="K30" i="20"/>
  <c r="J29" i="20"/>
  <c r="K29" i="20" s="1"/>
  <c r="K28" i="20"/>
  <c r="K27" i="20"/>
  <c r="J26" i="20"/>
  <c r="K26" i="20" s="1"/>
  <c r="K25" i="20"/>
  <c r="J24" i="20"/>
  <c r="K24" i="20" s="1"/>
  <c r="K23" i="20"/>
  <c r="J22" i="20"/>
  <c r="K22" i="20" s="1"/>
  <c r="K21" i="20"/>
  <c r="K20" i="20"/>
  <c r="K19" i="20"/>
  <c r="K18" i="20"/>
  <c r="K17" i="20"/>
  <c r="K16" i="20"/>
  <c r="K15" i="20"/>
  <c r="J14" i="20"/>
  <c r="K14" i="20" s="1"/>
  <c r="J13" i="20"/>
  <c r="K13" i="20" s="1"/>
  <c r="K12" i="20"/>
  <c r="K11" i="20"/>
  <c r="J10" i="20"/>
  <c r="K10" i="20" s="1"/>
  <c r="K68" i="20" l="1"/>
  <c r="J68" i="20"/>
  <c r="I69" i="19"/>
  <c r="J68" i="19"/>
  <c r="K68" i="19" s="1"/>
  <c r="J67" i="19"/>
  <c r="K67" i="19" s="1"/>
  <c r="J66" i="19"/>
  <c r="K66" i="19" s="1"/>
  <c r="J65" i="19"/>
  <c r="K65" i="19" s="1"/>
  <c r="K64" i="19"/>
  <c r="K63" i="19"/>
  <c r="K62" i="19"/>
  <c r="K61" i="19"/>
  <c r="K60" i="19"/>
  <c r="K59" i="19"/>
  <c r="K58" i="19"/>
  <c r="K57" i="19"/>
  <c r="J56" i="19"/>
  <c r="K56" i="19" s="1"/>
  <c r="K55" i="19"/>
  <c r="K54" i="19"/>
  <c r="K53" i="19"/>
  <c r="K52" i="19"/>
  <c r="K51" i="19"/>
  <c r="K50" i="19"/>
  <c r="J49" i="19"/>
  <c r="K49" i="19" s="1"/>
  <c r="K48" i="19"/>
  <c r="K47" i="19"/>
  <c r="J46" i="19"/>
  <c r="K46" i="19" s="1"/>
  <c r="K45" i="19"/>
  <c r="K44" i="19"/>
  <c r="J43" i="19"/>
  <c r="K43" i="19" s="1"/>
  <c r="K42" i="19"/>
  <c r="K41" i="19"/>
  <c r="K40" i="19"/>
  <c r="K39" i="19"/>
  <c r="K38" i="19"/>
  <c r="J37" i="19"/>
  <c r="K37" i="19" s="1"/>
  <c r="K36" i="19"/>
  <c r="K35" i="19"/>
  <c r="K34" i="19"/>
  <c r="K33" i="19"/>
  <c r="K32" i="19"/>
  <c r="J31" i="19"/>
  <c r="K31" i="19" s="1"/>
  <c r="K30" i="19"/>
  <c r="J29" i="19"/>
  <c r="K29" i="19" s="1"/>
  <c r="K28" i="19"/>
  <c r="K27" i="19"/>
  <c r="J26" i="19"/>
  <c r="K26" i="19" s="1"/>
  <c r="K25" i="19"/>
  <c r="J24" i="19"/>
  <c r="K24" i="19" s="1"/>
  <c r="K23" i="19"/>
  <c r="J22" i="19"/>
  <c r="K22" i="19" s="1"/>
  <c r="K21" i="19"/>
  <c r="K20" i="19"/>
  <c r="K19" i="19"/>
  <c r="K18" i="19"/>
  <c r="K17" i="19"/>
  <c r="K16" i="19"/>
  <c r="K15" i="19"/>
  <c r="J14" i="19"/>
  <c r="K14" i="19" s="1"/>
  <c r="J13" i="19"/>
  <c r="K13" i="19" s="1"/>
  <c r="K12" i="19"/>
  <c r="K11" i="19"/>
  <c r="J10" i="19"/>
  <c r="K10" i="19" s="1"/>
  <c r="K69" i="19" l="1"/>
  <c r="J69" i="19"/>
  <c r="I69" i="18"/>
  <c r="J68" i="18"/>
  <c r="K68" i="18" s="1"/>
  <c r="J67" i="18"/>
  <c r="K67" i="18" s="1"/>
  <c r="J66" i="18"/>
  <c r="K66" i="18" s="1"/>
  <c r="J65" i="18"/>
  <c r="K65" i="18" s="1"/>
  <c r="K64" i="18"/>
  <c r="K63" i="18"/>
  <c r="K62" i="18"/>
  <c r="K61" i="18"/>
  <c r="K60" i="18"/>
  <c r="K59" i="18"/>
  <c r="K58" i="18"/>
  <c r="K57" i="18"/>
  <c r="J56" i="18"/>
  <c r="K56" i="18" s="1"/>
  <c r="K55" i="18"/>
  <c r="K54" i="18"/>
  <c r="K53" i="18"/>
  <c r="K52" i="18"/>
  <c r="K51" i="18"/>
  <c r="K50" i="18"/>
  <c r="J49" i="18"/>
  <c r="K49" i="18" s="1"/>
  <c r="K48" i="18"/>
  <c r="K47" i="18"/>
  <c r="J46" i="18"/>
  <c r="K46" i="18" s="1"/>
  <c r="K45" i="18"/>
  <c r="K44" i="18"/>
  <c r="J43" i="18"/>
  <c r="K43" i="18" s="1"/>
  <c r="K42" i="18"/>
  <c r="K41" i="18"/>
  <c r="K40" i="18"/>
  <c r="K39" i="18"/>
  <c r="K38" i="18"/>
  <c r="J37" i="18"/>
  <c r="K37" i="18" s="1"/>
  <c r="K36" i="18"/>
  <c r="K35" i="18"/>
  <c r="K34" i="18"/>
  <c r="K33" i="18"/>
  <c r="K32" i="18"/>
  <c r="J31" i="18"/>
  <c r="K31" i="18" s="1"/>
  <c r="K30" i="18"/>
  <c r="J29" i="18"/>
  <c r="K29" i="18" s="1"/>
  <c r="K28" i="18"/>
  <c r="K27" i="18"/>
  <c r="J26" i="18"/>
  <c r="K26" i="18" s="1"/>
  <c r="K25" i="18"/>
  <c r="J24" i="18"/>
  <c r="K24" i="18" s="1"/>
  <c r="K23" i="18"/>
  <c r="J22" i="18"/>
  <c r="K22" i="18" s="1"/>
  <c r="K21" i="18"/>
  <c r="K20" i="18"/>
  <c r="K19" i="18"/>
  <c r="K18" i="18"/>
  <c r="K17" i="18"/>
  <c r="K16" i="18"/>
  <c r="K15" i="18"/>
  <c r="J14" i="18"/>
  <c r="K14" i="18" s="1"/>
  <c r="J13" i="18"/>
  <c r="K13" i="18" s="1"/>
  <c r="K12" i="18"/>
  <c r="K11" i="18"/>
  <c r="J10" i="18"/>
  <c r="J69" i="18" l="1"/>
  <c r="K10" i="18"/>
  <c r="K69" i="18" s="1"/>
  <c r="J67" i="14"/>
  <c r="J66" i="14"/>
  <c r="J65" i="14"/>
  <c r="J64" i="14"/>
  <c r="J57" i="14"/>
  <c r="J51" i="14"/>
  <c r="J49" i="14"/>
  <c r="J44" i="14"/>
  <c r="K32" i="14"/>
  <c r="K31" i="14"/>
  <c r="K30" i="14"/>
  <c r="J29" i="14"/>
  <c r="J26" i="14"/>
  <c r="J24" i="14"/>
  <c r="J14" i="14"/>
  <c r="J13" i="14"/>
  <c r="J10" i="14"/>
  <c r="I68" i="14" l="1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J68" i="14"/>
  <c r="J59" i="13"/>
  <c r="K10" i="14" l="1"/>
  <c r="K68" i="14" s="1"/>
  <c r="I68" i="13"/>
  <c r="J67" i="13"/>
  <c r="K67" i="13" s="1"/>
  <c r="J66" i="13"/>
  <c r="K66" i="13" s="1"/>
  <c r="J65" i="13"/>
  <c r="K65" i="13" s="1"/>
  <c r="J64" i="13"/>
  <c r="K64" i="13" s="1"/>
  <c r="K63" i="13"/>
  <c r="K62" i="13"/>
  <c r="K61" i="13"/>
  <c r="K60" i="13"/>
  <c r="K59" i="13"/>
  <c r="K58" i="13"/>
  <c r="J57" i="13"/>
  <c r="K57" i="13" s="1"/>
  <c r="K56" i="13"/>
  <c r="K55" i="13"/>
  <c r="K54" i="13"/>
  <c r="K53" i="13"/>
  <c r="K52" i="13"/>
  <c r="J51" i="13"/>
  <c r="K51" i="13" s="1"/>
  <c r="K50" i="13"/>
  <c r="J49" i="13"/>
  <c r="K49" i="13" s="1"/>
  <c r="K48" i="13"/>
  <c r="K47" i="13"/>
  <c r="K46" i="13"/>
  <c r="K45" i="13"/>
  <c r="J44" i="13"/>
  <c r="K44" i="13" s="1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J29" i="13"/>
  <c r="K29" i="13" s="1"/>
  <c r="K28" i="13"/>
  <c r="K27" i="13"/>
  <c r="J26" i="13"/>
  <c r="K26" i="13" s="1"/>
  <c r="K25" i="13"/>
  <c r="J24" i="13"/>
  <c r="K24" i="13" s="1"/>
  <c r="K23" i="13"/>
  <c r="K22" i="13"/>
  <c r="K21" i="13"/>
  <c r="K20" i="13"/>
  <c r="K19" i="13"/>
  <c r="K18" i="13"/>
  <c r="K17" i="13"/>
  <c r="K16" i="13"/>
  <c r="K15" i="13"/>
  <c r="J14" i="13"/>
  <c r="K14" i="13" s="1"/>
  <c r="J13" i="13"/>
  <c r="K13" i="13" s="1"/>
  <c r="K12" i="13"/>
  <c r="K11" i="13"/>
  <c r="J10" i="13"/>
  <c r="I68" i="17"/>
  <c r="J67" i="17"/>
  <c r="K67" i="17" s="1"/>
  <c r="J66" i="17"/>
  <c r="K66" i="17" s="1"/>
  <c r="J65" i="17"/>
  <c r="K65" i="17" s="1"/>
  <c r="J64" i="17"/>
  <c r="K64" i="17" s="1"/>
  <c r="K63" i="17"/>
  <c r="K62" i="17"/>
  <c r="K61" i="17"/>
  <c r="K60" i="17"/>
  <c r="K59" i="17"/>
  <c r="K58" i="17"/>
  <c r="K57" i="17"/>
  <c r="J56" i="17"/>
  <c r="K56" i="17" s="1"/>
  <c r="K55" i="17"/>
  <c r="K54" i="17"/>
  <c r="K53" i="17"/>
  <c r="K52" i="17"/>
  <c r="K51" i="17"/>
  <c r="J50" i="17"/>
  <c r="K50" i="17" s="1"/>
  <c r="K49" i="17"/>
  <c r="J48" i="17"/>
  <c r="K48" i="17" s="1"/>
  <c r="K47" i="17"/>
  <c r="K46" i="17"/>
  <c r="K45" i="17"/>
  <c r="K44" i="17"/>
  <c r="J43" i="17"/>
  <c r="K43" i="17" s="1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J29" i="17"/>
  <c r="K29" i="17" s="1"/>
  <c r="K28" i="17"/>
  <c r="K27" i="17"/>
  <c r="J26" i="17"/>
  <c r="K26" i="17" s="1"/>
  <c r="K25" i="17"/>
  <c r="J24" i="17"/>
  <c r="K24" i="17" s="1"/>
  <c r="K23" i="17"/>
  <c r="K22" i="17"/>
  <c r="K21" i="17"/>
  <c r="K20" i="17"/>
  <c r="K19" i="17"/>
  <c r="K18" i="17"/>
  <c r="K17" i="17"/>
  <c r="K16" i="17"/>
  <c r="K15" i="17"/>
  <c r="J14" i="17"/>
  <c r="K14" i="17" s="1"/>
  <c r="J13" i="17"/>
  <c r="K13" i="17" s="1"/>
  <c r="K12" i="17"/>
  <c r="K11" i="17"/>
  <c r="J10" i="17"/>
  <c r="I67" i="16"/>
  <c r="J66" i="16"/>
  <c r="K66" i="16" s="1"/>
  <c r="J65" i="16"/>
  <c r="K65" i="16" s="1"/>
  <c r="J64" i="16"/>
  <c r="K64" i="16" s="1"/>
  <c r="J63" i="16"/>
  <c r="K63" i="16" s="1"/>
  <c r="K62" i="16"/>
  <c r="K61" i="16"/>
  <c r="K60" i="16"/>
  <c r="K59" i="16"/>
  <c r="K58" i="16"/>
  <c r="K57" i="16"/>
  <c r="J56" i="16"/>
  <c r="K56" i="16" s="1"/>
  <c r="K55" i="16"/>
  <c r="K54" i="16"/>
  <c r="K53" i="16"/>
  <c r="K52" i="16"/>
  <c r="K51" i="16"/>
  <c r="J50" i="16"/>
  <c r="K50" i="16" s="1"/>
  <c r="K49" i="16"/>
  <c r="J48" i="16"/>
  <c r="K48" i="16" s="1"/>
  <c r="K47" i="16"/>
  <c r="K46" i="16"/>
  <c r="K45" i="16"/>
  <c r="K44" i="16"/>
  <c r="J43" i="16"/>
  <c r="K43" i="16" s="1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J29" i="16"/>
  <c r="K29" i="16" s="1"/>
  <c r="K28" i="16"/>
  <c r="K27" i="16"/>
  <c r="J26" i="16"/>
  <c r="K26" i="16" s="1"/>
  <c r="K25" i="16"/>
  <c r="J24" i="16"/>
  <c r="K24" i="16" s="1"/>
  <c r="K23" i="16"/>
  <c r="K22" i="16"/>
  <c r="K21" i="16"/>
  <c r="K20" i="16"/>
  <c r="K19" i="16"/>
  <c r="K18" i="16"/>
  <c r="K17" i="16"/>
  <c r="K16" i="16"/>
  <c r="K15" i="16"/>
  <c r="J14" i="16"/>
  <c r="K14" i="16" s="1"/>
  <c r="J13" i="16"/>
  <c r="K13" i="16" s="1"/>
  <c r="K12" i="16"/>
  <c r="K11" i="16"/>
  <c r="J10" i="16"/>
  <c r="I68" i="15"/>
  <c r="J67" i="15"/>
  <c r="K67" i="15" s="1"/>
  <c r="J66" i="15"/>
  <c r="K66" i="15" s="1"/>
  <c r="J65" i="15"/>
  <c r="K65" i="15" s="1"/>
  <c r="J64" i="15"/>
  <c r="K64" i="15" s="1"/>
  <c r="K63" i="15"/>
  <c r="K62" i="15"/>
  <c r="K61" i="15"/>
  <c r="K60" i="15"/>
  <c r="K59" i="15"/>
  <c r="K58" i="15"/>
  <c r="J57" i="15"/>
  <c r="K57" i="15" s="1"/>
  <c r="K56" i="15"/>
  <c r="K55" i="15"/>
  <c r="K54" i="15"/>
  <c r="K53" i="15"/>
  <c r="K52" i="15"/>
  <c r="J51" i="15"/>
  <c r="K51" i="15" s="1"/>
  <c r="K50" i="15"/>
  <c r="J49" i="15"/>
  <c r="K49" i="15" s="1"/>
  <c r="K48" i="15"/>
  <c r="K47" i="15"/>
  <c r="K46" i="15"/>
  <c r="K45" i="15"/>
  <c r="J44" i="15"/>
  <c r="K44" i="15" s="1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J29" i="15"/>
  <c r="K29" i="15" s="1"/>
  <c r="K28" i="15"/>
  <c r="K27" i="15"/>
  <c r="J26" i="15"/>
  <c r="K26" i="15" s="1"/>
  <c r="K25" i="15"/>
  <c r="J24" i="15"/>
  <c r="K24" i="15" s="1"/>
  <c r="K23" i="15"/>
  <c r="K22" i="15"/>
  <c r="K21" i="15"/>
  <c r="K20" i="15"/>
  <c r="K19" i="15"/>
  <c r="K18" i="15"/>
  <c r="K17" i="15"/>
  <c r="K16" i="15"/>
  <c r="K15" i="15"/>
  <c r="J14" i="15"/>
  <c r="K14" i="15" s="1"/>
  <c r="J13" i="15"/>
  <c r="K13" i="15" s="1"/>
  <c r="K12" i="15"/>
  <c r="K11" i="15"/>
  <c r="J10" i="15"/>
  <c r="J67" i="16" l="1"/>
  <c r="K10" i="16"/>
  <c r="K67" i="16" s="1"/>
  <c r="J68" i="13"/>
  <c r="J68" i="15"/>
  <c r="J68" i="17"/>
  <c r="K10" i="13"/>
  <c r="K68" i="13" s="1"/>
  <c r="K10" i="17"/>
  <c r="K68" i="17" s="1"/>
  <c r="K10" i="15"/>
  <c r="K68" i="15" s="1"/>
  <c r="K11" i="12" l="1"/>
  <c r="K12" i="12"/>
  <c r="K15" i="12"/>
  <c r="K16" i="12"/>
  <c r="K17" i="12"/>
  <c r="K18" i="12"/>
  <c r="K19" i="12"/>
  <c r="K20" i="12"/>
  <c r="K21" i="12"/>
  <c r="K23" i="12"/>
  <c r="K25" i="12"/>
  <c r="K27" i="12"/>
  <c r="K28" i="12"/>
  <c r="K30" i="12"/>
  <c r="K32" i="12"/>
  <c r="K33" i="12"/>
  <c r="K34" i="12"/>
  <c r="K35" i="12"/>
  <c r="K36" i="12"/>
  <c r="K38" i="12"/>
  <c r="K39" i="12"/>
  <c r="K40" i="12"/>
  <c r="K41" i="12"/>
  <c r="K42" i="12"/>
  <c r="K44" i="12"/>
  <c r="K45" i="12"/>
  <c r="K47" i="12"/>
  <c r="K48" i="12"/>
  <c r="K50" i="12"/>
  <c r="K51" i="12"/>
  <c r="K52" i="12"/>
  <c r="K53" i="12"/>
  <c r="K54" i="12"/>
  <c r="K55" i="12"/>
  <c r="K57" i="12"/>
  <c r="K58" i="12"/>
  <c r="K59" i="12"/>
  <c r="K60" i="12"/>
  <c r="K61" i="12"/>
  <c r="K62" i="12"/>
  <c r="K63" i="12"/>
  <c r="K64" i="12"/>
  <c r="K66" i="12"/>
  <c r="I69" i="12"/>
  <c r="J68" i="12"/>
  <c r="K68" i="12" s="1"/>
  <c r="J67" i="12"/>
  <c r="K67" i="12" s="1"/>
  <c r="J66" i="12"/>
  <c r="J65" i="12"/>
  <c r="K65" i="12" s="1"/>
  <c r="J56" i="12"/>
  <c r="K56" i="12" s="1"/>
  <c r="J49" i="12"/>
  <c r="K49" i="12" s="1"/>
  <c r="J46" i="12"/>
  <c r="K46" i="12" s="1"/>
  <c r="J43" i="12"/>
  <c r="K43" i="12" s="1"/>
  <c r="J37" i="12"/>
  <c r="K37" i="12" s="1"/>
  <c r="J31" i="12"/>
  <c r="K31" i="12" s="1"/>
  <c r="J29" i="12"/>
  <c r="K29" i="12" s="1"/>
  <c r="J26" i="12"/>
  <c r="K26" i="12" s="1"/>
  <c r="J24" i="12"/>
  <c r="K24" i="12" s="1"/>
  <c r="J22" i="12"/>
  <c r="K22" i="12" s="1"/>
  <c r="J14" i="12"/>
  <c r="K14" i="12" s="1"/>
  <c r="J13" i="12"/>
  <c r="K13" i="12" s="1"/>
  <c r="J10" i="12"/>
  <c r="K10" i="12" s="1"/>
  <c r="K11" i="10"/>
  <c r="K12" i="10"/>
  <c r="K15" i="10"/>
  <c r="K16" i="10"/>
  <c r="K17" i="10"/>
  <c r="K18" i="10"/>
  <c r="K19" i="10"/>
  <c r="K20" i="10"/>
  <c r="K21" i="10"/>
  <c r="K23" i="10"/>
  <c r="K25" i="10"/>
  <c r="K27" i="10"/>
  <c r="K28" i="10"/>
  <c r="K30" i="10"/>
  <c r="K32" i="10"/>
  <c r="K33" i="10"/>
  <c r="K34" i="10"/>
  <c r="K35" i="10"/>
  <c r="K36" i="10"/>
  <c r="K38" i="10"/>
  <c r="K39" i="10"/>
  <c r="K40" i="10"/>
  <c r="K41" i="10"/>
  <c r="K42" i="10"/>
  <c r="K44" i="10"/>
  <c r="K46" i="10"/>
  <c r="K47" i="10"/>
  <c r="K49" i="10"/>
  <c r="K50" i="10"/>
  <c r="K51" i="10"/>
  <c r="K52" i="10"/>
  <c r="K53" i="10"/>
  <c r="K54" i="10"/>
  <c r="K56" i="10"/>
  <c r="K57" i="10"/>
  <c r="K58" i="10"/>
  <c r="K59" i="10"/>
  <c r="K60" i="10"/>
  <c r="K61" i="10"/>
  <c r="K62" i="10"/>
  <c r="K63" i="10"/>
  <c r="J48" i="10"/>
  <c r="K48" i="10" s="1"/>
  <c r="J45" i="10"/>
  <c r="K45" i="10" s="1"/>
  <c r="J43" i="10"/>
  <c r="K43" i="10" s="1"/>
  <c r="J37" i="10"/>
  <c r="K37" i="10" s="1"/>
  <c r="J31" i="10"/>
  <c r="K31" i="10" s="1"/>
  <c r="K11" i="9"/>
  <c r="K12" i="9"/>
  <c r="K15" i="9"/>
  <c r="K16" i="9"/>
  <c r="K17" i="9"/>
  <c r="K18" i="9"/>
  <c r="K19" i="9"/>
  <c r="K20" i="9"/>
  <c r="K21" i="9"/>
  <c r="K23" i="9"/>
  <c r="K25" i="9"/>
  <c r="K27" i="9"/>
  <c r="K28" i="9"/>
  <c r="K30" i="9"/>
  <c r="K32" i="9"/>
  <c r="K33" i="9"/>
  <c r="K34" i="9"/>
  <c r="K35" i="9"/>
  <c r="K36" i="9"/>
  <c r="K37" i="9"/>
  <c r="K38" i="9"/>
  <c r="K39" i="9"/>
  <c r="K40" i="9"/>
  <c r="K41" i="9"/>
  <c r="K42" i="9"/>
  <c r="K44" i="9"/>
  <c r="K46" i="9"/>
  <c r="K47" i="9"/>
  <c r="K49" i="9"/>
  <c r="K50" i="9"/>
  <c r="K51" i="9"/>
  <c r="K52" i="9"/>
  <c r="K53" i="9"/>
  <c r="K54" i="9"/>
  <c r="K56" i="9"/>
  <c r="K57" i="9"/>
  <c r="K58" i="9"/>
  <c r="K59" i="9"/>
  <c r="K60" i="9"/>
  <c r="K61" i="9"/>
  <c r="K62" i="9"/>
  <c r="K63" i="9"/>
  <c r="J22" i="10"/>
  <c r="K22" i="10" s="1"/>
  <c r="J48" i="9"/>
  <c r="K48" i="9" s="1"/>
  <c r="J45" i="9"/>
  <c r="K45" i="9" s="1"/>
  <c r="J43" i="9"/>
  <c r="K43" i="9" s="1"/>
  <c r="J31" i="9"/>
  <c r="K31" i="9" s="1"/>
  <c r="J22" i="9"/>
  <c r="K22" i="9" s="1"/>
  <c r="K11" i="8"/>
  <c r="K12" i="8"/>
  <c r="K15" i="8"/>
  <c r="K16" i="8"/>
  <c r="K17" i="8"/>
  <c r="K18" i="8"/>
  <c r="K19" i="8"/>
  <c r="K20" i="8"/>
  <c r="K21" i="8"/>
  <c r="K22" i="8"/>
  <c r="K23" i="8"/>
  <c r="K25" i="8"/>
  <c r="K27" i="8"/>
  <c r="K28" i="8"/>
  <c r="K30" i="8"/>
  <c r="K32" i="8"/>
  <c r="K33" i="8"/>
  <c r="K34" i="8"/>
  <c r="K35" i="8"/>
  <c r="K36" i="8"/>
  <c r="K37" i="8"/>
  <c r="K38" i="8"/>
  <c r="K39" i="8"/>
  <c r="K40" i="8"/>
  <c r="K41" i="8"/>
  <c r="K42" i="8"/>
  <c r="K44" i="8"/>
  <c r="K46" i="8"/>
  <c r="K47" i="8"/>
  <c r="K49" i="8"/>
  <c r="K50" i="8"/>
  <c r="K51" i="8"/>
  <c r="K52" i="8"/>
  <c r="K53" i="8"/>
  <c r="K54" i="8"/>
  <c r="K57" i="8"/>
  <c r="K58" i="8"/>
  <c r="K59" i="8"/>
  <c r="K60" i="8"/>
  <c r="K61" i="8"/>
  <c r="K62" i="8"/>
  <c r="K63" i="8"/>
  <c r="J56" i="8"/>
  <c r="K56" i="8" s="1"/>
  <c r="J48" i="8"/>
  <c r="K48" i="8" s="1"/>
  <c r="J45" i="8"/>
  <c r="K45" i="8" s="1"/>
  <c r="J43" i="8"/>
  <c r="K43" i="8" s="1"/>
  <c r="J31" i="8"/>
  <c r="K31" i="8" s="1"/>
  <c r="J54" i="4"/>
  <c r="J44" i="4"/>
  <c r="K30" i="4"/>
  <c r="J31" i="4"/>
  <c r="K50" i="2"/>
  <c r="K51" i="2"/>
  <c r="K52" i="2"/>
  <c r="K53" i="2"/>
  <c r="K54" i="2"/>
  <c r="K56" i="2"/>
  <c r="K57" i="2"/>
  <c r="K58" i="2"/>
  <c r="K59" i="2"/>
  <c r="K60" i="2"/>
  <c r="K61" i="2"/>
  <c r="K62" i="2"/>
  <c r="K63" i="2"/>
  <c r="K44" i="2"/>
  <c r="K45" i="2"/>
  <c r="K46" i="2"/>
  <c r="K48" i="2"/>
  <c r="K40" i="2"/>
  <c r="K41" i="2"/>
  <c r="K43" i="2"/>
  <c r="K32" i="2"/>
  <c r="K33" i="2"/>
  <c r="K34" i="2"/>
  <c r="K35" i="2"/>
  <c r="K36" i="2"/>
  <c r="K37" i="2"/>
  <c r="K38" i="2"/>
  <c r="K39" i="2"/>
  <c r="K22" i="2"/>
  <c r="K23" i="2"/>
  <c r="K25" i="2"/>
  <c r="K27" i="2"/>
  <c r="K28" i="2"/>
  <c r="K30" i="2"/>
  <c r="K31" i="2"/>
  <c r="K18" i="2"/>
  <c r="K19" i="2"/>
  <c r="K20" i="2"/>
  <c r="K21" i="2"/>
  <c r="K15" i="2"/>
  <c r="K16" i="2"/>
  <c r="K17" i="2"/>
  <c r="K11" i="2"/>
  <c r="K12" i="2"/>
  <c r="J67" i="2"/>
  <c r="K67" i="2" s="1"/>
  <c r="J66" i="2"/>
  <c r="K66" i="2" s="1"/>
  <c r="J65" i="2"/>
  <c r="K65" i="2" s="1"/>
  <c r="J64" i="2"/>
  <c r="K64" i="2" s="1"/>
  <c r="J55" i="2"/>
  <c r="K55" i="2" s="1"/>
  <c r="J49" i="2"/>
  <c r="K49" i="2" s="1"/>
  <c r="J47" i="2"/>
  <c r="K47" i="2" s="1"/>
  <c r="J42" i="2"/>
  <c r="K42" i="2" s="1"/>
  <c r="J29" i="2"/>
  <c r="K29" i="2" s="1"/>
  <c r="J26" i="2"/>
  <c r="K26" i="2" s="1"/>
  <c r="J24" i="2"/>
  <c r="K24" i="2" s="1"/>
  <c r="J14" i="2"/>
  <c r="K14" i="2" s="1"/>
  <c r="J13" i="2"/>
  <c r="K13" i="2" s="1"/>
  <c r="J10" i="2"/>
  <c r="K10" i="2" s="1"/>
  <c r="K11" i="1"/>
  <c r="K12" i="1"/>
  <c r="K15" i="1"/>
  <c r="K16" i="1"/>
  <c r="K17" i="1"/>
  <c r="K18" i="1"/>
  <c r="K19" i="1"/>
  <c r="K20" i="1"/>
  <c r="K21" i="1"/>
  <c r="K22" i="1"/>
  <c r="K23" i="1"/>
  <c r="K25" i="1"/>
  <c r="K27" i="1"/>
  <c r="K28" i="1"/>
  <c r="K30" i="1"/>
  <c r="K31" i="1"/>
  <c r="K32" i="1"/>
  <c r="K33" i="1"/>
  <c r="K34" i="1"/>
  <c r="K35" i="1"/>
  <c r="K36" i="1"/>
  <c r="K37" i="1"/>
  <c r="K38" i="1"/>
  <c r="K39" i="1"/>
  <c r="K40" i="1"/>
  <c r="K41" i="1"/>
  <c r="K43" i="1"/>
  <c r="K44" i="1"/>
  <c r="K45" i="1"/>
  <c r="K46" i="1"/>
  <c r="K47" i="1"/>
  <c r="K48" i="1"/>
  <c r="K50" i="1"/>
  <c r="K51" i="1"/>
  <c r="K52" i="1"/>
  <c r="K53" i="1"/>
  <c r="K54" i="1"/>
  <c r="K56" i="1"/>
  <c r="K57" i="1"/>
  <c r="K58" i="1"/>
  <c r="K59" i="1"/>
  <c r="K60" i="1"/>
  <c r="K61" i="1"/>
  <c r="K62" i="1"/>
  <c r="K63" i="1"/>
  <c r="J13" i="4"/>
  <c r="J14" i="4"/>
  <c r="J24" i="4"/>
  <c r="J26" i="4"/>
  <c r="J29" i="4"/>
  <c r="J42" i="4"/>
  <c r="J47" i="4"/>
  <c r="J49" i="4"/>
  <c r="J55" i="4"/>
  <c r="J64" i="4"/>
  <c r="J65" i="4"/>
  <c r="J66" i="4"/>
  <c r="J67" i="4"/>
  <c r="J13" i="8"/>
  <c r="K13" i="8" s="1"/>
  <c r="J14" i="8"/>
  <c r="K14" i="8" s="1"/>
  <c r="J24" i="8"/>
  <c r="K24" i="8" s="1"/>
  <c r="J26" i="8"/>
  <c r="K26" i="8" s="1"/>
  <c r="J29" i="8"/>
  <c r="K29" i="8" s="1"/>
  <c r="J55" i="8"/>
  <c r="K55" i="8" s="1"/>
  <c r="J64" i="8"/>
  <c r="K64" i="8" s="1"/>
  <c r="J65" i="8"/>
  <c r="K65" i="8" s="1"/>
  <c r="J66" i="8"/>
  <c r="K66" i="8" s="1"/>
  <c r="J67" i="8"/>
  <c r="K67" i="8" s="1"/>
  <c r="J13" i="9"/>
  <c r="K13" i="9" s="1"/>
  <c r="J14" i="9"/>
  <c r="K14" i="9" s="1"/>
  <c r="J24" i="9"/>
  <c r="K24" i="9" s="1"/>
  <c r="J26" i="9"/>
  <c r="K26" i="9" s="1"/>
  <c r="J29" i="9"/>
  <c r="K29" i="9" s="1"/>
  <c r="J55" i="9"/>
  <c r="K55" i="9" s="1"/>
  <c r="J64" i="9"/>
  <c r="K64" i="9" s="1"/>
  <c r="J65" i="9"/>
  <c r="K65" i="9" s="1"/>
  <c r="J66" i="9"/>
  <c r="K66" i="9" s="1"/>
  <c r="J67" i="9"/>
  <c r="K67" i="9" s="1"/>
  <c r="J13" i="10"/>
  <c r="K13" i="10" s="1"/>
  <c r="J14" i="10"/>
  <c r="K14" i="10" s="1"/>
  <c r="J24" i="10"/>
  <c r="K24" i="10" s="1"/>
  <c r="J26" i="10"/>
  <c r="K26" i="10" s="1"/>
  <c r="J29" i="10"/>
  <c r="K29" i="10" s="1"/>
  <c r="J55" i="10"/>
  <c r="K55" i="10" s="1"/>
  <c r="J64" i="10"/>
  <c r="K64" i="10" s="1"/>
  <c r="J65" i="10"/>
  <c r="K65" i="10" s="1"/>
  <c r="J66" i="10"/>
  <c r="K66" i="10" s="1"/>
  <c r="J67" i="10"/>
  <c r="K67" i="10" s="1"/>
  <c r="J13" i="1"/>
  <c r="K13" i="1" s="1"/>
  <c r="J14" i="1"/>
  <c r="K14" i="1" s="1"/>
  <c r="J24" i="1"/>
  <c r="K24" i="1" s="1"/>
  <c r="J26" i="1"/>
  <c r="K26" i="1" s="1"/>
  <c r="J29" i="1"/>
  <c r="K29" i="1" s="1"/>
  <c r="J42" i="1"/>
  <c r="K42" i="1" s="1"/>
  <c r="J47" i="1"/>
  <c r="J49" i="1"/>
  <c r="K49" i="1" s="1"/>
  <c r="J55" i="1"/>
  <c r="K55" i="1" s="1"/>
  <c r="J64" i="1"/>
  <c r="K64" i="1" s="1"/>
  <c r="J65" i="1"/>
  <c r="K65" i="1" s="1"/>
  <c r="J66" i="1"/>
  <c r="K66" i="1" s="1"/>
  <c r="J67" i="1"/>
  <c r="K67" i="1" s="1"/>
  <c r="J10" i="4"/>
  <c r="J10" i="8"/>
  <c r="K10" i="8" s="1"/>
  <c r="J10" i="9"/>
  <c r="K10" i="9" s="1"/>
  <c r="J10" i="10"/>
  <c r="K10" i="10" s="1"/>
  <c r="J10" i="1"/>
  <c r="K10" i="1" s="1"/>
  <c r="K69" i="12" l="1"/>
  <c r="J69" i="12"/>
  <c r="I68" i="10"/>
  <c r="I68" i="9"/>
  <c r="I68" i="8"/>
  <c r="J68" i="9" l="1"/>
  <c r="J68" i="10"/>
  <c r="K68" i="9"/>
  <c r="K68" i="8"/>
  <c r="J68" i="8"/>
  <c r="K68" i="10" l="1"/>
  <c r="K54" i="4"/>
  <c r="I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I68" i="2"/>
  <c r="J68" i="2" l="1"/>
  <c r="J68" i="4"/>
  <c r="K10" i="4"/>
  <c r="K68" i="4" s="1"/>
  <c r="K68" i="2"/>
  <c r="I68" i="1" l="1"/>
  <c r="K68" i="1" l="1"/>
  <c r="J68" i="1"/>
</calcChain>
</file>

<file path=xl/sharedStrings.xml><?xml version="1.0" encoding="utf-8"?>
<sst xmlns="http://schemas.openxmlformats.org/spreadsheetml/2006/main" count="9040" uniqueCount="45">
  <si>
    <t>The Pillars at Crossett</t>
  </si>
  <si>
    <t>RENT ROLL</t>
  </si>
  <si>
    <t>TIER 2</t>
  </si>
  <si>
    <t>Licensed:</t>
  </si>
  <si>
    <t>Units:</t>
  </si>
  <si>
    <t>Unit #</t>
  </si>
  <si>
    <t>Room</t>
  </si>
  <si>
    <t>Payer</t>
  </si>
  <si>
    <t>Tier Level</t>
  </si>
  <si>
    <t>Room Status</t>
  </si>
  <si>
    <t>Available Days</t>
  </si>
  <si>
    <t>Occupied Days</t>
  </si>
  <si>
    <t>Rate Type</t>
  </si>
  <si>
    <t>Total</t>
  </si>
  <si>
    <t>Medicaid</t>
  </si>
  <si>
    <t>Fully Occupied</t>
  </si>
  <si>
    <t xml:space="preserve">AL - One Bedroom </t>
  </si>
  <si>
    <t xml:space="preserve">Private Pay - Assisted </t>
  </si>
  <si>
    <t>Fully Available</t>
  </si>
  <si>
    <t>Private Pay - Independent</t>
  </si>
  <si>
    <t>IL - One Bedroom</t>
  </si>
  <si>
    <t>AL - Two Bedroom</t>
  </si>
  <si>
    <t>Al - studio</t>
  </si>
  <si>
    <t>Private Medicad Pending</t>
  </si>
  <si>
    <t xml:space="preserve">****Room 220 is part of room 218.  </t>
  </si>
  <si>
    <t>****There is no room 222, 311, 313, 315, 317 or 323</t>
  </si>
  <si>
    <t>301B</t>
  </si>
  <si>
    <t>320B</t>
  </si>
  <si>
    <t>401B</t>
  </si>
  <si>
    <t>301A</t>
  </si>
  <si>
    <t>320A</t>
  </si>
  <si>
    <t>****There is no room 222, 301, 303, 305, 307 or 323</t>
  </si>
  <si>
    <t>209A</t>
  </si>
  <si>
    <t>209B</t>
  </si>
  <si>
    <t>Room Charges</t>
  </si>
  <si>
    <t>Medicaid Charges</t>
  </si>
  <si>
    <t>****There is no room 222, 281, 283, 285, 287 or 323</t>
  </si>
  <si>
    <t>303A</t>
  </si>
  <si>
    <t>303B</t>
  </si>
  <si>
    <t>Tier 1</t>
  </si>
  <si>
    <t>Tier 2</t>
  </si>
  <si>
    <t>Tier 3</t>
  </si>
  <si>
    <t>Tier 4</t>
  </si>
  <si>
    <t>****There is no room 222, 291, 293, 295, 297 or 323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</si>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</sst>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9" fontId="3" fillId="0" borderId="0" xfId="0" applyNumberFormat="1" applyFont="1"/>
    <xf numFmtId="43" fontId="0" fillId="0" borderId="0" xfId="0" applyNumberFormat="1"/>
    <xf numFmtId="43" fontId="0" fillId="0" borderId="0" xfId="0" applyNumberFormat="1" applyBorder="1"/>
    <xf numFmtId="0" fontId="0" fillId="0" borderId="0" xfId="0" applyBorder="1"/>
    <xf numFmtId="49" fontId="3" fillId="0" borderId="0" xfId="0" applyNumberFormat="1" applyFont="1" applyBorder="1"/>
    <xf numFmtId="43" fontId="0" fillId="0" borderId="1" xfId="0" applyNumberFormat="1" applyBorder="1"/>
    <xf numFmtId="44" fontId="0" fillId="0" borderId="0" xfId="0" applyNumberFormat="1"/>
    <xf numFmtId="17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EE527-A0D6-4C10-8DEA-A169BEA1E5EC}">
  <dimension ref="A1:K86"/>
  <sheetViews>
    <sheetView workbookViewId="0">
      <selection activeCell="E12" sqref="E12"/>
    </sheetView>
  </sheetViews>
  <sheetFormatPr defaultRowHeight="15" x14ac:dyDescent="0.25"/>
  <cols>
    <col min="1" max="1" width="10" bestFit="1" customWidth="1"/>
    <col min="3" max="3" width="21.7109375" bestFit="1" customWidth="1"/>
    <col min="5" max="5" width="14.140625" bestFit="1" customWidth="1"/>
    <col min="6" max="6" width="8.7109375" bestFit="1" customWidth="1"/>
    <col min="8" max="8" width="20.28515625" bestFit="1" customWidth="1"/>
    <col min="9" max="9" width="11.5703125" customWidth="1"/>
    <col min="10" max="10" width="11.7109375" customWidth="1"/>
    <col min="11" max="11" width="11.57031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G2">
        <v>31</v>
      </c>
      <c r="I2" s="2" t="s">
        <v>39</v>
      </c>
      <c r="J2" s="3">
        <v>70.89</v>
      </c>
    </row>
    <row r="3" spans="1:11" ht="18.75" x14ac:dyDescent="0.3">
      <c r="A3" s="13">
        <v>43101</v>
      </c>
      <c r="I3" s="2" t="s">
        <v>40</v>
      </c>
      <c r="J3" s="3">
        <v>75.48</v>
      </c>
    </row>
    <row r="4" spans="1:11" x14ac:dyDescent="0.25">
      <c r="I4" s="2" t="s">
        <v>41</v>
      </c>
      <c r="J4" s="3">
        <v>81.89</v>
      </c>
    </row>
    <row r="5" spans="1:11" x14ac:dyDescent="0.25">
      <c r="I5" s="2" t="s">
        <v>42</v>
      </c>
      <c r="J5" s="3">
        <v>85.35</v>
      </c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4</v>
      </c>
      <c r="E10" t="s">
        <v>15</v>
      </c>
      <c r="F10">
        <v>29</v>
      </c>
      <c r="G10">
        <v>2</v>
      </c>
      <c r="H10" t="s">
        <v>16</v>
      </c>
      <c r="I10" s="7">
        <v>681</v>
      </c>
      <c r="J10" s="7">
        <f>J5*G2</f>
        <v>2645.85</v>
      </c>
      <c r="K10" s="7">
        <f>SUM(I10:J10)</f>
        <v>3326.85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31</v>
      </c>
      <c r="H11" t="s">
        <v>16</v>
      </c>
      <c r="I11" s="7">
        <v>3360</v>
      </c>
      <c r="J11" s="7"/>
      <c r="K11" s="7">
        <f t="shared" ref="K11:K66" si="0">SUM(I11:J11)</f>
        <v>3360</v>
      </c>
    </row>
    <row r="12" spans="1:11" x14ac:dyDescent="0.25">
      <c r="A12">
        <v>3</v>
      </c>
      <c r="B12">
        <v>203</v>
      </c>
      <c r="C12" s="6" t="s">
        <v>17</v>
      </c>
      <c r="E12" t="s">
        <v>15</v>
      </c>
      <c r="F12">
        <v>0</v>
      </c>
      <c r="G12">
        <v>31</v>
      </c>
      <c r="H12" t="s">
        <v>16</v>
      </c>
      <c r="I12" s="7">
        <v>2500</v>
      </c>
      <c r="J12" s="7"/>
      <c r="K12" s="7">
        <f t="shared" si="0"/>
        <v>2500</v>
      </c>
    </row>
    <row r="13" spans="1:11" x14ac:dyDescent="0.25">
      <c r="A13">
        <v>4</v>
      </c>
      <c r="B13">
        <v>204</v>
      </c>
      <c r="C13" s="6" t="s">
        <v>14</v>
      </c>
      <c r="D13">
        <v>3</v>
      </c>
      <c r="E13" t="s">
        <v>15</v>
      </c>
      <c r="F13">
        <v>0</v>
      </c>
      <c r="G13">
        <v>31</v>
      </c>
      <c r="H13" t="s">
        <v>16</v>
      </c>
      <c r="I13" s="7">
        <v>681</v>
      </c>
      <c r="J13" s="7">
        <f>J4*30</f>
        <v>2456.6999999999998</v>
      </c>
      <c r="K13" s="7">
        <f t="shared" si="0"/>
        <v>3137.7</v>
      </c>
    </row>
    <row r="14" spans="1:11" x14ac:dyDescent="0.25">
      <c r="A14">
        <v>5</v>
      </c>
      <c r="B14">
        <v>205</v>
      </c>
      <c r="C14" s="6"/>
      <c r="E14" t="s">
        <v>18</v>
      </c>
      <c r="F14">
        <v>31</v>
      </c>
      <c r="G14">
        <v>0</v>
      </c>
      <c r="H14" t="s">
        <v>16</v>
      </c>
      <c r="I14" s="7"/>
      <c r="J14" s="7"/>
      <c r="K14" s="7">
        <f t="shared" si="0"/>
        <v>0</v>
      </c>
    </row>
    <row r="15" spans="1:11" x14ac:dyDescent="0.25">
      <c r="A15">
        <v>6</v>
      </c>
      <c r="B15">
        <v>206</v>
      </c>
      <c r="C15" s="6" t="s">
        <v>17</v>
      </c>
      <c r="E15" t="s">
        <v>15</v>
      </c>
      <c r="F15">
        <v>0</v>
      </c>
      <c r="G15">
        <v>31</v>
      </c>
      <c r="H15" t="s">
        <v>16</v>
      </c>
      <c r="I15" s="7">
        <v>2250</v>
      </c>
      <c r="J15" s="7"/>
      <c r="K15" s="7">
        <f t="shared" si="0"/>
        <v>2250</v>
      </c>
    </row>
    <row r="16" spans="1:11" x14ac:dyDescent="0.25">
      <c r="A16">
        <v>7</v>
      </c>
      <c r="B16">
        <v>207</v>
      </c>
      <c r="C16" s="6" t="s">
        <v>14</v>
      </c>
      <c r="D16">
        <v>4</v>
      </c>
      <c r="E16" t="s">
        <v>15</v>
      </c>
      <c r="F16">
        <v>31</v>
      </c>
      <c r="G16">
        <v>31</v>
      </c>
      <c r="H16" t="s">
        <v>20</v>
      </c>
      <c r="I16" s="7">
        <v>681</v>
      </c>
      <c r="J16" s="7">
        <f>J5*G23</f>
        <v>2645.85</v>
      </c>
      <c r="K16" s="7">
        <f t="shared" si="0"/>
        <v>3326.85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7"/>
      <c r="K17" s="7">
        <f t="shared" si="0"/>
        <v>0</v>
      </c>
    </row>
    <row r="18" spans="1:11" x14ac:dyDescent="0.25">
      <c r="A18">
        <v>9</v>
      </c>
      <c r="B18">
        <v>209</v>
      </c>
      <c r="C18" s="6" t="s">
        <v>17</v>
      </c>
      <c r="E18" t="s">
        <v>15</v>
      </c>
      <c r="F18">
        <v>0</v>
      </c>
      <c r="G18">
        <v>31</v>
      </c>
      <c r="H18" t="s">
        <v>21</v>
      </c>
      <c r="I18" s="7">
        <v>3400</v>
      </c>
      <c r="J18" s="7"/>
      <c r="K18" s="7">
        <f t="shared" si="0"/>
        <v>3400</v>
      </c>
    </row>
    <row r="19" spans="1:11" x14ac:dyDescent="0.25">
      <c r="A19">
        <v>10</v>
      </c>
      <c r="B19">
        <v>210</v>
      </c>
      <c r="C19" s="6" t="s">
        <v>17</v>
      </c>
      <c r="E19" t="s">
        <v>15</v>
      </c>
      <c r="F19">
        <v>0</v>
      </c>
      <c r="G19">
        <v>31</v>
      </c>
      <c r="H19" t="s">
        <v>16</v>
      </c>
      <c r="I19" s="7">
        <v>2900</v>
      </c>
      <c r="J19" s="7"/>
      <c r="K19" s="7">
        <f t="shared" si="0"/>
        <v>2900</v>
      </c>
    </row>
    <row r="20" spans="1:11" x14ac:dyDescent="0.25">
      <c r="A20">
        <v>11</v>
      </c>
      <c r="B20">
        <v>211</v>
      </c>
      <c r="C20" s="6" t="s">
        <v>19</v>
      </c>
      <c r="E20" t="s">
        <v>15</v>
      </c>
      <c r="F20">
        <v>0</v>
      </c>
      <c r="G20">
        <v>31</v>
      </c>
      <c r="H20" t="s">
        <v>20</v>
      </c>
      <c r="I20" s="7">
        <v>3000</v>
      </c>
      <c r="J20" s="7"/>
      <c r="K20" s="7">
        <f t="shared" si="0"/>
        <v>3000</v>
      </c>
    </row>
    <row r="21" spans="1:11" x14ac:dyDescent="0.25">
      <c r="A21">
        <v>12</v>
      </c>
      <c r="B21">
        <v>212</v>
      </c>
      <c r="C21" s="6"/>
      <c r="E21" t="s">
        <v>18</v>
      </c>
      <c r="F21">
        <v>31</v>
      </c>
      <c r="G21">
        <v>0</v>
      </c>
      <c r="H21" t="s">
        <v>16</v>
      </c>
      <c r="I21" s="7"/>
      <c r="J21" s="7"/>
      <c r="K21" s="7">
        <f t="shared" si="0"/>
        <v>0</v>
      </c>
    </row>
    <row r="22" spans="1:11" x14ac:dyDescent="0.25">
      <c r="A22">
        <v>13</v>
      </c>
      <c r="B22">
        <v>213</v>
      </c>
      <c r="C22" s="6" t="s">
        <v>17</v>
      </c>
      <c r="E22" t="s">
        <v>15</v>
      </c>
      <c r="F22">
        <v>0</v>
      </c>
      <c r="G22">
        <v>31</v>
      </c>
      <c r="H22" t="s">
        <v>21</v>
      </c>
      <c r="I22" s="7">
        <v>3400</v>
      </c>
      <c r="J22" s="7"/>
      <c r="K22" s="7">
        <f t="shared" si="0"/>
        <v>3400</v>
      </c>
    </row>
    <row r="23" spans="1:11" x14ac:dyDescent="0.25">
      <c r="A23">
        <v>14</v>
      </c>
      <c r="B23">
        <v>214</v>
      </c>
      <c r="C23" s="6" t="s">
        <v>14</v>
      </c>
      <c r="D23">
        <v>2</v>
      </c>
      <c r="E23" t="s">
        <v>15</v>
      </c>
      <c r="F23">
        <v>0</v>
      </c>
      <c r="G23">
        <v>31</v>
      </c>
      <c r="H23" t="s">
        <v>16</v>
      </c>
      <c r="I23" s="7">
        <v>681</v>
      </c>
      <c r="J23" s="7">
        <f>J3*30</f>
        <v>2264.4</v>
      </c>
      <c r="K23" s="7">
        <f t="shared" si="0"/>
        <v>2945.4</v>
      </c>
    </row>
    <row r="24" spans="1:11" x14ac:dyDescent="0.25">
      <c r="A24">
        <v>15</v>
      </c>
      <c r="B24">
        <v>215</v>
      </c>
      <c r="C24" s="6" t="s">
        <v>14</v>
      </c>
      <c r="D24">
        <v>4</v>
      </c>
      <c r="E24" t="s">
        <v>18</v>
      </c>
      <c r="F24">
        <v>0</v>
      </c>
      <c r="G24">
        <v>31</v>
      </c>
      <c r="H24" t="s">
        <v>16</v>
      </c>
      <c r="I24" s="7">
        <v>681</v>
      </c>
      <c r="J24" s="7">
        <f>J5*30</f>
        <v>2560.5</v>
      </c>
      <c r="K24" s="7">
        <f t="shared" si="0"/>
        <v>3241.5</v>
      </c>
    </row>
    <row r="25" spans="1:11" x14ac:dyDescent="0.25">
      <c r="A25">
        <v>16</v>
      </c>
      <c r="B25">
        <v>216</v>
      </c>
      <c r="C25" s="6" t="s">
        <v>14</v>
      </c>
      <c r="D25">
        <v>4</v>
      </c>
      <c r="E25" t="s">
        <v>15</v>
      </c>
      <c r="F25">
        <v>0</v>
      </c>
      <c r="G25">
        <v>31</v>
      </c>
      <c r="H25" t="s">
        <v>22</v>
      </c>
      <c r="I25" s="7">
        <v>681</v>
      </c>
      <c r="J25" s="7">
        <f>J5*30</f>
        <v>2560.5</v>
      </c>
      <c r="K25" s="7">
        <f t="shared" si="0"/>
        <v>3241.5</v>
      </c>
    </row>
    <row r="26" spans="1:11" x14ac:dyDescent="0.25">
      <c r="A26">
        <v>17</v>
      </c>
      <c r="B26">
        <v>217</v>
      </c>
      <c r="C26" s="6"/>
      <c r="E26" t="s">
        <v>18</v>
      </c>
      <c r="F26">
        <v>31</v>
      </c>
      <c r="G26">
        <v>0</v>
      </c>
      <c r="H26" t="s">
        <v>22</v>
      </c>
      <c r="I26" s="7"/>
      <c r="J26" s="7"/>
      <c r="K26" s="7">
        <f t="shared" si="0"/>
        <v>0</v>
      </c>
    </row>
    <row r="27" spans="1:11" x14ac:dyDescent="0.25">
      <c r="A27">
        <v>18</v>
      </c>
      <c r="B27">
        <v>218</v>
      </c>
      <c r="C27" s="6"/>
      <c r="E27" t="s">
        <v>18</v>
      </c>
      <c r="F27">
        <v>31</v>
      </c>
      <c r="G27">
        <v>0</v>
      </c>
      <c r="H27" t="s">
        <v>22</v>
      </c>
      <c r="I27" s="7"/>
      <c r="J27" s="7"/>
      <c r="K27" s="7">
        <f t="shared" si="0"/>
        <v>0</v>
      </c>
    </row>
    <row r="28" spans="1:11" x14ac:dyDescent="0.25">
      <c r="A28">
        <v>19</v>
      </c>
      <c r="B28">
        <v>219</v>
      </c>
      <c r="C28" s="6"/>
      <c r="E28" t="s">
        <v>18</v>
      </c>
      <c r="F28">
        <v>31</v>
      </c>
      <c r="G28">
        <v>0</v>
      </c>
      <c r="H28" t="s">
        <v>22</v>
      </c>
      <c r="I28" s="7"/>
      <c r="J28" s="7"/>
      <c r="K28" s="7">
        <f t="shared" si="0"/>
        <v>0</v>
      </c>
    </row>
    <row r="29" spans="1:11" x14ac:dyDescent="0.25">
      <c r="A29">
        <v>20</v>
      </c>
      <c r="B29">
        <v>220</v>
      </c>
      <c r="C29" s="6" t="s">
        <v>17</v>
      </c>
      <c r="E29" t="s">
        <v>15</v>
      </c>
      <c r="F29">
        <v>0</v>
      </c>
      <c r="G29">
        <v>31</v>
      </c>
      <c r="H29" t="s">
        <v>22</v>
      </c>
      <c r="I29" s="7">
        <v>3000</v>
      </c>
      <c r="J29" s="7"/>
      <c r="K29" s="7">
        <f t="shared" si="0"/>
        <v>3000</v>
      </c>
    </row>
    <row r="30" spans="1:11" x14ac:dyDescent="0.25">
      <c r="A30">
        <v>21</v>
      </c>
      <c r="B30">
        <v>221</v>
      </c>
      <c r="C30" s="6"/>
      <c r="E30" t="s">
        <v>18</v>
      </c>
      <c r="F30">
        <v>31</v>
      </c>
      <c r="G30">
        <v>0</v>
      </c>
      <c r="H30" t="s">
        <v>22</v>
      </c>
      <c r="I30" s="7"/>
      <c r="J30" s="7"/>
      <c r="K30" s="7">
        <f t="shared" si="0"/>
        <v>0</v>
      </c>
    </row>
    <row r="31" spans="1:11" x14ac:dyDescent="0.25">
      <c r="A31">
        <v>22</v>
      </c>
      <c r="B31">
        <v>223</v>
      </c>
      <c r="C31" s="6"/>
      <c r="E31" t="s">
        <v>18</v>
      </c>
      <c r="F31">
        <v>31</v>
      </c>
      <c r="G31">
        <v>0</v>
      </c>
      <c r="H31" t="s">
        <v>22</v>
      </c>
      <c r="I31" s="7"/>
      <c r="J31" s="7"/>
      <c r="K31" s="7">
        <f>SUM(I30:J30)</f>
        <v>0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7"/>
      <c r="K32" s="7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31</v>
      </c>
      <c r="G33">
        <v>0</v>
      </c>
      <c r="H33" t="s">
        <v>22</v>
      </c>
      <c r="I33" s="7"/>
      <c r="J33" s="7"/>
      <c r="K33" s="7">
        <f t="shared" si="0"/>
        <v>0</v>
      </c>
    </row>
    <row r="34" spans="1:11" x14ac:dyDescent="0.25">
      <c r="A34">
        <v>25</v>
      </c>
      <c r="B34">
        <v>226</v>
      </c>
      <c r="C34" s="6"/>
      <c r="E34" t="s">
        <v>18</v>
      </c>
      <c r="F34">
        <v>31</v>
      </c>
      <c r="G34">
        <v>0</v>
      </c>
      <c r="H34" t="s">
        <v>22</v>
      </c>
      <c r="I34" s="7"/>
      <c r="J34" s="7"/>
      <c r="K34" s="7">
        <f t="shared" si="0"/>
        <v>0</v>
      </c>
    </row>
    <row r="35" spans="1:11" x14ac:dyDescent="0.25">
      <c r="A35">
        <v>26</v>
      </c>
      <c r="B35">
        <v>227</v>
      </c>
      <c r="C35" s="6"/>
      <c r="E35" t="s">
        <v>18</v>
      </c>
      <c r="F35">
        <v>31</v>
      </c>
      <c r="G35">
        <v>0</v>
      </c>
      <c r="H35" t="s">
        <v>22</v>
      </c>
      <c r="I35" s="7"/>
      <c r="J35" s="7"/>
      <c r="K35" s="7">
        <f t="shared" si="0"/>
        <v>0</v>
      </c>
    </row>
    <row r="36" spans="1:11" x14ac:dyDescent="0.25">
      <c r="A36">
        <v>27</v>
      </c>
      <c r="B36">
        <v>228</v>
      </c>
      <c r="C36" s="6"/>
      <c r="E36" t="s">
        <v>18</v>
      </c>
      <c r="F36">
        <v>31</v>
      </c>
      <c r="G36">
        <v>0</v>
      </c>
      <c r="H36" t="s">
        <v>22</v>
      </c>
      <c r="I36" s="7"/>
      <c r="J36" s="7"/>
      <c r="K36" s="7">
        <f t="shared" si="0"/>
        <v>0</v>
      </c>
    </row>
    <row r="37" spans="1:11" x14ac:dyDescent="0.25">
      <c r="A37">
        <v>28</v>
      </c>
      <c r="B37">
        <v>229</v>
      </c>
      <c r="C37" s="6" t="s">
        <v>14</v>
      </c>
      <c r="D37">
        <v>4</v>
      </c>
      <c r="E37" t="s">
        <v>15</v>
      </c>
      <c r="F37">
        <v>0</v>
      </c>
      <c r="G37">
        <v>31</v>
      </c>
      <c r="H37" t="s">
        <v>22</v>
      </c>
      <c r="I37" s="7">
        <v>681</v>
      </c>
      <c r="J37" s="7">
        <f>J5*G2</f>
        <v>2645.85</v>
      </c>
      <c r="K37" s="7">
        <f t="shared" si="0"/>
        <v>3326.85</v>
      </c>
    </row>
    <row r="38" spans="1:11" x14ac:dyDescent="0.25">
      <c r="A38">
        <v>29</v>
      </c>
      <c r="B38">
        <v>230</v>
      </c>
      <c r="C38" s="6" t="s">
        <v>17</v>
      </c>
      <c r="E38" t="s">
        <v>15</v>
      </c>
      <c r="F38">
        <v>0</v>
      </c>
      <c r="G38">
        <v>31</v>
      </c>
      <c r="H38" t="s">
        <v>22</v>
      </c>
      <c r="I38" s="7">
        <v>3000</v>
      </c>
      <c r="J38" s="7"/>
      <c r="K38" s="7">
        <f t="shared" si="0"/>
        <v>3000</v>
      </c>
    </row>
    <row r="39" spans="1:11" x14ac:dyDescent="0.25">
      <c r="A39">
        <v>30</v>
      </c>
      <c r="B39">
        <v>231</v>
      </c>
      <c r="C39" s="6" t="s">
        <v>14</v>
      </c>
      <c r="D39">
        <v>2</v>
      </c>
      <c r="E39" t="s">
        <v>15</v>
      </c>
      <c r="F39">
        <v>31</v>
      </c>
      <c r="G39">
        <v>31</v>
      </c>
      <c r="H39" t="s">
        <v>22</v>
      </c>
      <c r="I39" s="7">
        <v>681</v>
      </c>
      <c r="J39" s="7">
        <f>J3*G2</f>
        <v>2339.88</v>
      </c>
      <c r="K39" s="7">
        <f t="shared" si="0"/>
        <v>3020.88</v>
      </c>
    </row>
    <row r="40" spans="1:11" x14ac:dyDescent="0.25">
      <c r="A40">
        <v>30</v>
      </c>
      <c r="B40">
        <v>300</v>
      </c>
      <c r="C40" s="6" t="s">
        <v>17</v>
      </c>
      <c r="E40" t="s">
        <v>15</v>
      </c>
      <c r="F40">
        <v>0</v>
      </c>
      <c r="G40">
        <v>31</v>
      </c>
      <c r="H40" t="s">
        <v>16</v>
      </c>
      <c r="I40" s="7">
        <v>3250</v>
      </c>
      <c r="J40" s="7"/>
      <c r="K40" s="7">
        <f t="shared" si="0"/>
        <v>3250</v>
      </c>
    </row>
    <row r="41" spans="1:11" x14ac:dyDescent="0.25">
      <c r="A41">
        <v>32</v>
      </c>
      <c r="B41" t="s">
        <v>29</v>
      </c>
      <c r="C41" s="6" t="s">
        <v>17</v>
      </c>
      <c r="E41" t="s">
        <v>15</v>
      </c>
      <c r="F41">
        <v>0</v>
      </c>
      <c r="G41">
        <v>31</v>
      </c>
      <c r="H41" t="s">
        <v>21</v>
      </c>
      <c r="I41" s="7">
        <v>2025</v>
      </c>
      <c r="J41" s="7"/>
      <c r="K41" s="7">
        <f t="shared" si="0"/>
        <v>2025</v>
      </c>
    </row>
    <row r="42" spans="1:11" x14ac:dyDescent="0.25">
      <c r="B42" t="s">
        <v>26</v>
      </c>
      <c r="C42" s="6" t="s">
        <v>17</v>
      </c>
      <c r="E42" t="s">
        <v>15</v>
      </c>
      <c r="F42">
        <v>0</v>
      </c>
      <c r="G42">
        <v>31</v>
      </c>
      <c r="H42" t="s">
        <v>16</v>
      </c>
      <c r="I42" s="7">
        <v>2025</v>
      </c>
      <c r="J42" s="7"/>
      <c r="K42" s="7">
        <f t="shared" si="0"/>
        <v>2025</v>
      </c>
    </row>
    <row r="43" spans="1:11" x14ac:dyDescent="0.25">
      <c r="A43">
        <v>33</v>
      </c>
      <c r="B43">
        <v>302</v>
      </c>
      <c r="C43" s="6" t="s">
        <v>14</v>
      </c>
      <c r="D43">
        <v>3</v>
      </c>
      <c r="E43" t="s">
        <v>15</v>
      </c>
      <c r="F43">
        <v>0</v>
      </c>
      <c r="G43">
        <v>31</v>
      </c>
      <c r="H43" t="s">
        <v>16</v>
      </c>
      <c r="I43" s="7">
        <v>681</v>
      </c>
      <c r="J43" s="7">
        <f>J4*30</f>
        <v>2456.6999999999998</v>
      </c>
      <c r="K43" s="7">
        <f t="shared" si="0"/>
        <v>3137.7</v>
      </c>
    </row>
    <row r="44" spans="1:11" x14ac:dyDescent="0.25">
      <c r="A44">
        <v>34</v>
      </c>
      <c r="B44">
        <v>303</v>
      </c>
      <c r="C44" s="6" t="s">
        <v>17</v>
      </c>
      <c r="E44" t="s">
        <v>15</v>
      </c>
      <c r="F44">
        <v>0</v>
      </c>
      <c r="G44">
        <v>31</v>
      </c>
      <c r="H44" t="s">
        <v>21</v>
      </c>
      <c r="I44" s="7">
        <v>3400</v>
      </c>
      <c r="J44" s="7"/>
      <c r="K44" s="7">
        <f t="shared" si="0"/>
        <v>3400</v>
      </c>
    </row>
    <row r="45" spans="1:11" x14ac:dyDescent="0.25">
      <c r="A45">
        <v>35</v>
      </c>
      <c r="B45">
        <v>304</v>
      </c>
      <c r="C45" s="6" t="s">
        <v>14</v>
      </c>
      <c r="D45">
        <v>2</v>
      </c>
      <c r="E45" t="s">
        <v>15</v>
      </c>
      <c r="F45">
        <v>0</v>
      </c>
      <c r="G45">
        <v>31</v>
      </c>
      <c r="H45" t="s">
        <v>16</v>
      </c>
      <c r="I45" s="7">
        <v>681</v>
      </c>
      <c r="J45" s="7">
        <f>J3*30</f>
        <v>2264.4</v>
      </c>
      <c r="K45" s="7">
        <f t="shared" si="0"/>
        <v>2945.4</v>
      </c>
    </row>
    <row r="46" spans="1:11" x14ac:dyDescent="0.25">
      <c r="A46">
        <v>36</v>
      </c>
      <c r="B46">
        <v>305</v>
      </c>
      <c r="C46" s="6" t="s">
        <v>19</v>
      </c>
      <c r="E46" t="s">
        <v>15</v>
      </c>
      <c r="F46">
        <v>0</v>
      </c>
      <c r="G46">
        <v>31</v>
      </c>
      <c r="H46" t="s">
        <v>20</v>
      </c>
      <c r="I46" s="7">
        <v>3400</v>
      </c>
      <c r="J46" s="7"/>
      <c r="K46" s="7">
        <f t="shared" si="0"/>
        <v>3400</v>
      </c>
    </row>
    <row r="47" spans="1:11" x14ac:dyDescent="0.25">
      <c r="A47">
        <v>37</v>
      </c>
      <c r="B47">
        <v>306</v>
      </c>
      <c r="C47" s="6" t="s">
        <v>19</v>
      </c>
      <c r="E47" t="s">
        <v>15</v>
      </c>
      <c r="F47">
        <v>29</v>
      </c>
      <c r="G47">
        <v>2</v>
      </c>
      <c r="H47" t="s">
        <v>20</v>
      </c>
      <c r="I47" s="7">
        <v>3600</v>
      </c>
      <c r="J47" s="7"/>
      <c r="K47" s="7">
        <f t="shared" si="0"/>
        <v>3600</v>
      </c>
    </row>
    <row r="48" spans="1:11" x14ac:dyDescent="0.25">
      <c r="A48">
        <v>38</v>
      </c>
      <c r="B48">
        <v>307</v>
      </c>
      <c r="C48" s="6" t="s">
        <v>14</v>
      </c>
      <c r="D48">
        <v>3</v>
      </c>
      <c r="E48" t="s">
        <v>15</v>
      </c>
      <c r="F48">
        <v>0</v>
      </c>
      <c r="G48">
        <v>31</v>
      </c>
      <c r="H48" t="s">
        <v>16</v>
      </c>
      <c r="I48" s="7">
        <v>681</v>
      </c>
      <c r="J48" s="7">
        <f>J4*30</f>
        <v>2456.6999999999998</v>
      </c>
      <c r="K48" s="7">
        <f t="shared" si="0"/>
        <v>3137.7</v>
      </c>
    </row>
    <row r="49" spans="1:11" x14ac:dyDescent="0.25">
      <c r="A49">
        <v>39</v>
      </c>
      <c r="B49">
        <v>308</v>
      </c>
      <c r="C49" s="6" t="s">
        <v>17</v>
      </c>
      <c r="E49" t="s">
        <v>15</v>
      </c>
      <c r="F49">
        <v>0</v>
      </c>
      <c r="G49">
        <v>31</v>
      </c>
      <c r="H49" t="s">
        <v>16</v>
      </c>
      <c r="I49" s="7">
        <v>2900</v>
      </c>
      <c r="J49" s="7"/>
      <c r="K49" s="7">
        <f t="shared" si="0"/>
        <v>2900</v>
      </c>
    </row>
    <row r="50" spans="1:11" x14ac:dyDescent="0.25">
      <c r="A50">
        <v>40</v>
      </c>
      <c r="B50">
        <v>309</v>
      </c>
      <c r="C50" s="6" t="s">
        <v>14</v>
      </c>
      <c r="D50">
        <v>3</v>
      </c>
      <c r="E50" t="s">
        <v>15</v>
      </c>
      <c r="F50">
        <v>0</v>
      </c>
      <c r="G50">
        <v>31</v>
      </c>
      <c r="H50" t="s">
        <v>16</v>
      </c>
      <c r="I50" s="7">
        <v>681</v>
      </c>
      <c r="J50" s="7">
        <f>J4*30</f>
        <v>2456.6999999999998</v>
      </c>
      <c r="K50" s="7">
        <f t="shared" si="0"/>
        <v>3137.7</v>
      </c>
    </row>
    <row r="51" spans="1:11" x14ac:dyDescent="0.25">
      <c r="A51">
        <v>41</v>
      </c>
      <c r="B51">
        <v>310</v>
      </c>
      <c r="C51" s="6" t="s">
        <v>14</v>
      </c>
      <c r="D51">
        <v>4</v>
      </c>
      <c r="E51" t="s">
        <v>15</v>
      </c>
      <c r="F51">
        <v>0</v>
      </c>
      <c r="G51">
        <v>31</v>
      </c>
      <c r="H51" t="s">
        <v>16</v>
      </c>
      <c r="I51" s="7">
        <v>681</v>
      </c>
      <c r="J51" s="7">
        <f>J5*G2</f>
        <v>2645.85</v>
      </c>
      <c r="K51" s="7">
        <f t="shared" si="0"/>
        <v>3326.85</v>
      </c>
    </row>
    <row r="52" spans="1:11" x14ac:dyDescent="0.25">
      <c r="A52">
        <v>42</v>
      </c>
      <c r="B52">
        <v>312</v>
      </c>
      <c r="C52" s="6" t="s">
        <v>17</v>
      </c>
      <c r="E52" t="s">
        <v>15</v>
      </c>
      <c r="F52">
        <v>0</v>
      </c>
      <c r="G52">
        <v>31</v>
      </c>
      <c r="H52" t="s">
        <v>16</v>
      </c>
      <c r="I52" s="7">
        <v>2900</v>
      </c>
      <c r="J52" s="7"/>
      <c r="K52" s="7">
        <f t="shared" si="0"/>
        <v>2900</v>
      </c>
    </row>
    <row r="53" spans="1:11" x14ac:dyDescent="0.25">
      <c r="A53">
        <v>43</v>
      </c>
      <c r="B53">
        <v>314</v>
      </c>
      <c r="C53" s="6" t="s">
        <v>17</v>
      </c>
      <c r="E53" t="s">
        <v>15</v>
      </c>
      <c r="F53">
        <v>31</v>
      </c>
      <c r="G53">
        <v>31</v>
      </c>
      <c r="H53" t="s">
        <v>20</v>
      </c>
      <c r="I53" s="7">
        <v>2900</v>
      </c>
      <c r="J53" s="7"/>
      <c r="K53" s="7">
        <f t="shared" si="0"/>
        <v>2900</v>
      </c>
    </row>
    <row r="54" spans="1:11" x14ac:dyDescent="0.25">
      <c r="A54">
        <v>44</v>
      </c>
      <c r="B54">
        <v>316</v>
      </c>
      <c r="C54" s="6"/>
      <c r="E54" t="s">
        <v>18</v>
      </c>
      <c r="F54">
        <v>31</v>
      </c>
      <c r="G54">
        <v>0</v>
      </c>
      <c r="H54" t="s">
        <v>16</v>
      </c>
      <c r="I54" s="7"/>
      <c r="J54" s="7"/>
      <c r="K54" s="7">
        <f t="shared" si="0"/>
        <v>0</v>
      </c>
    </row>
    <row r="55" spans="1:11" x14ac:dyDescent="0.25">
      <c r="A55">
        <v>45</v>
      </c>
      <c r="B55">
        <v>318</v>
      </c>
      <c r="C55" s="6" t="s">
        <v>14</v>
      </c>
      <c r="D55">
        <v>4</v>
      </c>
      <c r="E55" t="s">
        <v>15</v>
      </c>
      <c r="F55">
        <v>0</v>
      </c>
      <c r="G55">
        <v>31</v>
      </c>
      <c r="H55" t="s">
        <v>16</v>
      </c>
      <c r="I55" s="7">
        <v>681</v>
      </c>
      <c r="J55" s="7">
        <f>J3*30</f>
        <v>2264.4</v>
      </c>
      <c r="K55" s="7">
        <f t="shared" si="0"/>
        <v>2945.4</v>
      </c>
    </row>
    <row r="56" spans="1:11" x14ac:dyDescent="0.25">
      <c r="A56">
        <v>46</v>
      </c>
      <c r="B56">
        <v>319</v>
      </c>
      <c r="C56" s="6" t="s">
        <v>14</v>
      </c>
      <c r="D56">
        <v>3</v>
      </c>
      <c r="E56" t="s">
        <v>15</v>
      </c>
      <c r="F56">
        <v>0</v>
      </c>
      <c r="G56">
        <v>31</v>
      </c>
      <c r="H56" t="s">
        <v>16</v>
      </c>
      <c r="I56" s="7">
        <v>681</v>
      </c>
      <c r="J56" s="7">
        <f>J5*30</f>
        <v>2560.5</v>
      </c>
      <c r="K56" s="7">
        <f t="shared" si="0"/>
        <v>3241.5</v>
      </c>
    </row>
    <row r="57" spans="1:11" x14ac:dyDescent="0.25">
      <c r="A57">
        <v>47</v>
      </c>
      <c r="B57">
        <v>320</v>
      </c>
      <c r="C57" s="6" t="s">
        <v>23</v>
      </c>
      <c r="E57" t="s">
        <v>15</v>
      </c>
      <c r="F57">
        <v>0</v>
      </c>
      <c r="G57">
        <v>31</v>
      </c>
      <c r="H57" t="s">
        <v>16</v>
      </c>
      <c r="I57" s="7">
        <v>1751</v>
      </c>
      <c r="J57" s="7"/>
      <c r="K57" s="7">
        <f t="shared" si="0"/>
        <v>1751</v>
      </c>
    </row>
    <row r="58" spans="1:11" x14ac:dyDescent="0.25">
      <c r="A58">
        <v>48</v>
      </c>
      <c r="B58">
        <v>321</v>
      </c>
      <c r="C58" s="6" t="s">
        <v>14</v>
      </c>
      <c r="D58">
        <v>4</v>
      </c>
      <c r="E58" t="s">
        <v>15</v>
      </c>
      <c r="F58">
        <v>0</v>
      </c>
      <c r="G58">
        <v>31</v>
      </c>
      <c r="H58" t="s">
        <v>16</v>
      </c>
      <c r="I58" s="7">
        <v>681</v>
      </c>
      <c r="J58" s="7">
        <f>J5*30</f>
        <v>2560.5</v>
      </c>
      <c r="K58" s="7">
        <f t="shared" si="0"/>
        <v>3241.5</v>
      </c>
    </row>
    <row r="59" spans="1:11" x14ac:dyDescent="0.25">
      <c r="A59">
        <v>49</v>
      </c>
      <c r="B59">
        <v>322</v>
      </c>
      <c r="C59" s="6" t="s">
        <v>17</v>
      </c>
      <c r="E59" t="s">
        <v>15</v>
      </c>
      <c r="F59">
        <v>0</v>
      </c>
      <c r="G59">
        <v>31</v>
      </c>
      <c r="H59" t="s">
        <v>16</v>
      </c>
      <c r="I59" s="7">
        <v>2100</v>
      </c>
      <c r="J59" s="7"/>
      <c r="K59" s="7">
        <f t="shared" si="0"/>
        <v>2100</v>
      </c>
    </row>
    <row r="60" spans="1:11" x14ac:dyDescent="0.25">
      <c r="A60">
        <v>50</v>
      </c>
      <c r="B60">
        <v>324</v>
      </c>
      <c r="C60" s="6" t="s">
        <v>17</v>
      </c>
      <c r="E60" t="s">
        <v>15</v>
      </c>
      <c r="F60">
        <v>0</v>
      </c>
      <c r="G60">
        <v>31</v>
      </c>
      <c r="H60" t="s">
        <v>16</v>
      </c>
      <c r="I60" s="7">
        <v>3200</v>
      </c>
      <c r="J60" s="7"/>
      <c r="K60" s="7">
        <f t="shared" si="0"/>
        <v>3200</v>
      </c>
    </row>
    <row r="61" spans="1:11" x14ac:dyDescent="0.25">
      <c r="A61">
        <v>51</v>
      </c>
      <c r="B61">
        <v>400</v>
      </c>
      <c r="C61" s="6" t="s">
        <v>19</v>
      </c>
      <c r="E61" t="s">
        <v>15</v>
      </c>
      <c r="F61">
        <v>0</v>
      </c>
      <c r="G61">
        <v>31</v>
      </c>
      <c r="H61" t="s">
        <v>20</v>
      </c>
      <c r="I61" s="7">
        <v>3000</v>
      </c>
      <c r="J61" s="7"/>
      <c r="K61" s="7">
        <f t="shared" si="0"/>
        <v>3000</v>
      </c>
    </row>
    <row r="62" spans="1:11" x14ac:dyDescent="0.25">
      <c r="A62">
        <v>52</v>
      </c>
      <c r="B62">
        <v>401</v>
      </c>
      <c r="C62" s="6" t="s">
        <v>17</v>
      </c>
      <c r="E62" t="s">
        <v>15</v>
      </c>
      <c r="F62">
        <v>0</v>
      </c>
      <c r="G62">
        <v>31</v>
      </c>
      <c r="H62" t="s">
        <v>21</v>
      </c>
      <c r="I62" s="7">
        <v>3000</v>
      </c>
      <c r="J62" s="7"/>
      <c r="K62" s="7">
        <f t="shared" si="0"/>
        <v>3000</v>
      </c>
    </row>
    <row r="63" spans="1:11" x14ac:dyDescent="0.25">
      <c r="A63">
        <v>53</v>
      </c>
      <c r="B63">
        <v>402</v>
      </c>
      <c r="C63" s="6" t="s">
        <v>14</v>
      </c>
      <c r="D63">
        <v>2</v>
      </c>
      <c r="E63" t="s">
        <v>15</v>
      </c>
      <c r="F63">
        <v>0</v>
      </c>
      <c r="G63">
        <v>31</v>
      </c>
      <c r="H63" t="s">
        <v>16</v>
      </c>
      <c r="I63" s="7">
        <v>681</v>
      </c>
      <c r="J63" s="7">
        <f>J3*30</f>
        <v>2264.4</v>
      </c>
      <c r="K63" s="7">
        <f t="shared" si="0"/>
        <v>2945.4</v>
      </c>
    </row>
    <row r="64" spans="1:11" x14ac:dyDescent="0.25">
      <c r="A64">
        <v>54</v>
      </c>
      <c r="B64">
        <v>403</v>
      </c>
      <c r="C64" s="6" t="s">
        <v>14</v>
      </c>
      <c r="D64">
        <v>3</v>
      </c>
      <c r="E64" t="s">
        <v>15</v>
      </c>
      <c r="F64">
        <v>0</v>
      </c>
      <c r="G64">
        <v>31</v>
      </c>
      <c r="H64" t="s">
        <v>16</v>
      </c>
      <c r="I64" s="7">
        <v>681</v>
      </c>
      <c r="J64" s="7">
        <f>J4*30</f>
        <v>2456.6999999999998</v>
      </c>
      <c r="K64" s="7">
        <f t="shared" si="0"/>
        <v>3137.7</v>
      </c>
    </row>
    <row r="65" spans="1:11" x14ac:dyDescent="0.25">
      <c r="A65">
        <v>55</v>
      </c>
      <c r="B65">
        <v>404</v>
      </c>
      <c r="C65" s="6" t="s">
        <v>14</v>
      </c>
      <c r="D65">
        <v>2</v>
      </c>
      <c r="E65" t="s">
        <v>15</v>
      </c>
      <c r="F65">
        <v>0</v>
      </c>
      <c r="G65">
        <v>31</v>
      </c>
      <c r="H65" t="s">
        <v>16</v>
      </c>
      <c r="I65" s="7">
        <v>681</v>
      </c>
      <c r="J65" s="7">
        <f>J3*30</f>
        <v>2264.4</v>
      </c>
      <c r="K65" s="7">
        <f t="shared" si="0"/>
        <v>2945.4</v>
      </c>
    </row>
    <row r="66" spans="1:11" x14ac:dyDescent="0.25">
      <c r="A66">
        <v>56</v>
      </c>
      <c r="B66">
        <v>405</v>
      </c>
      <c r="C66" s="6" t="s">
        <v>14</v>
      </c>
      <c r="D66">
        <v>1</v>
      </c>
      <c r="E66" t="s">
        <v>15</v>
      </c>
      <c r="F66">
        <v>0</v>
      </c>
      <c r="G66">
        <v>31</v>
      </c>
      <c r="H66" t="s">
        <v>16</v>
      </c>
      <c r="I66" s="11">
        <v>681</v>
      </c>
      <c r="J66" s="11">
        <f>J2*30</f>
        <v>2126.6999999999998</v>
      </c>
      <c r="K66" s="11">
        <f t="shared" si="0"/>
        <v>2807.7</v>
      </c>
    </row>
    <row r="67" spans="1:11" x14ac:dyDescent="0.25">
      <c r="H67" s="7"/>
      <c r="I67" s="7">
        <f>SUM(I10:I66)</f>
        <v>79881</v>
      </c>
      <c r="J67" s="7">
        <f t="shared" ref="J67:K67" si="1">SUM(J10:J66)</f>
        <v>48897.479999999996</v>
      </c>
      <c r="K67" s="7">
        <f t="shared" si="1"/>
        <v>128778.47999999995</v>
      </c>
    </row>
    <row r="68" spans="1:11" x14ac:dyDescent="0.25">
      <c r="H68" s="7"/>
      <c r="I68" s="7"/>
      <c r="J68" s="7"/>
    </row>
    <row r="69" spans="1:11" x14ac:dyDescent="0.25">
      <c r="A69" t="s">
        <v>24</v>
      </c>
      <c r="H69" s="7"/>
      <c r="I69" s="7"/>
      <c r="J69" s="7"/>
    </row>
    <row r="70" spans="1:11" x14ac:dyDescent="0.25">
      <c r="A70" t="s">
        <v>31</v>
      </c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I84" s="7"/>
      <c r="J84" s="7"/>
      <c r="K84" s="7"/>
    </row>
    <row r="85" spans="5:11" x14ac:dyDescent="0.25">
      <c r="I85" s="12"/>
      <c r="J85" s="12"/>
      <c r="K85" s="12"/>
    </row>
    <row r="86" spans="5:11" x14ac:dyDescent="0.25">
      <c r="E86" s="1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7"/>
  <sheetViews>
    <sheetView workbookViewId="0">
      <selection activeCell="E21" sqref="E21"/>
    </sheetView>
  </sheetViews>
  <sheetFormatPr defaultRowHeight="15" x14ac:dyDescent="0.25"/>
  <cols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1.7109375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 t="s">
        <v>39</v>
      </c>
      <c r="J2" s="3">
        <v>70.89</v>
      </c>
    </row>
    <row r="3" spans="1:11" ht="18.75" x14ac:dyDescent="0.3">
      <c r="A3" s="13">
        <v>43374</v>
      </c>
      <c r="I3" s="2" t="s">
        <v>40</v>
      </c>
      <c r="J3" s="3">
        <v>75.48</v>
      </c>
    </row>
    <row r="4" spans="1:11" x14ac:dyDescent="0.25">
      <c r="I4" s="2" t="s">
        <v>41</v>
      </c>
      <c r="J4" s="3">
        <v>81.89</v>
      </c>
    </row>
    <row r="5" spans="1:11" x14ac:dyDescent="0.25">
      <c r="I5" s="2" t="s">
        <v>42</v>
      </c>
      <c r="J5" s="3">
        <v>85.35</v>
      </c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701</v>
      </c>
      <c r="J10" s="7">
        <f>J3*31</f>
        <v>2339.88</v>
      </c>
      <c r="K10" s="7">
        <f>SUM(I10:J10)</f>
        <v>3040.88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31</v>
      </c>
      <c r="H11" t="s">
        <v>16</v>
      </c>
      <c r="I11" s="7">
        <v>3360</v>
      </c>
      <c r="J11" s="7"/>
      <c r="K11" s="7">
        <f t="shared" ref="K11:K67" si="0">SUM(I11:J11)</f>
        <v>3360</v>
      </c>
    </row>
    <row r="12" spans="1:11" x14ac:dyDescent="0.25">
      <c r="A12">
        <v>3</v>
      </c>
      <c r="B12">
        <v>203</v>
      </c>
      <c r="C12" s="6" t="s">
        <v>17</v>
      </c>
      <c r="E12" t="s">
        <v>15</v>
      </c>
      <c r="F12">
        <v>0</v>
      </c>
      <c r="G12">
        <v>31</v>
      </c>
      <c r="H12" t="s">
        <v>16</v>
      </c>
      <c r="I12" s="7">
        <v>2500</v>
      </c>
      <c r="J12" s="7"/>
      <c r="K12" s="7">
        <f t="shared" si="0"/>
        <v>2500</v>
      </c>
    </row>
    <row r="13" spans="1:11" x14ac:dyDescent="0.25">
      <c r="A13">
        <v>4</v>
      </c>
      <c r="B13">
        <v>204</v>
      </c>
      <c r="C13" s="6" t="s">
        <v>14</v>
      </c>
      <c r="D13">
        <v>3</v>
      </c>
      <c r="E13" t="s">
        <v>15</v>
      </c>
      <c r="F13">
        <v>0</v>
      </c>
      <c r="G13">
        <v>31</v>
      </c>
      <c r="H13" t="s">
        <v>16</v>
      </c>
      <c r="I13" s="7">
        <v>701</v>
      </c>
      <c r="J13" s="7">
        <f>J4*31</f>
        <v>2538.59</v>
      </c>
      <c r="K13" s="7">
        <f t="shared" si="0"/>
        <v>3239.59</v>
      </c>
    </row>
    <row r="14" spans="1:11" x14ac:dyDescent="0.25">
      <c r="A14">
        <v>5</v>
      </c>
      <c r="B14">
        <v>205</v>
      </c>
      <c r="C14" s="6" t="s">
        <v>14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701</v>
      </c>
      <c r="J14" s="7">
        <f>J3*31</f>
        <v>2339.88</v>
      </c>
      <c r="K14" s="7">
        <f t="shared" si="0"/>
        <v>3040.88</v>
      </c>
    </row>
    <row r="15" spans="1:11" x14ac:dyDescent="0.25">
      <c r="A15">
        <v>6</v>
      </c>
      <c r="B15">
        <v>206</v>
      </c>
      <c r="C15" s="6" t="s">
        <v>17</v>
      </c>
      <c r="E15" t="s">
        <v>15</v>
      </c>
      <c r="F15">
        <v>0</v>
      </c>
      <c r="G15">
        <v>31</v>
      </c>
      <c r="H15" t="s">
        <v>16</v>
      </c>
      <c r="I15" s="7">
        <v>2250</v>
      </c>
      <c r="J15" s="7"/>
      <c r="K15" s="7">
        <f t="shared" si="0"/>
        <v>2250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7"/>
      <c r="K16" s="7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7"/>
      <c r="K17" s="7">
        <f t="shared" si="0"/>
        <v>0</v>
      </c>
    </row>
    <row r="18" spans="1:11" x14ac:dyDescent="0.25">
      <c r="A18">
        <v>9</v>
      </c>
      <c r="B18" t="s">
        <v>32</v>
      </c>
      <c r="C18" s="6" t="s">
        <v>17</v>
      </c>
      <c r="E18" t="s">
        <v>15</v>
      </c>
      <c r="F18">
        <v>0</v>
      </c>
      <c r="G18">
        <v>31</v>
      </c>
      <c r="H18" t="s">
        <v>21</v>
      </c>
      <c r="I18" s="8">
        <v>2175</v>
      </c>
      <c r="J18" s="8"/>
      <c r="K18" s="7">
        <f t="shared" si="0"/>
        <v>2175</v>
      </c>
    </row>
    <row r="19" spans="1:11" x14ac:dyDescent="0.25">
      <c r="B19" t="s">
        <v>33</v>
      </c>
      <c r="C19" s="6" t="s">
        <v>17</v>
      </c>
      <c r="E19" t="s">
        <v>15</v>
      </c>
      <c r="F19">
        <v>0</v>
      </c>
      <c r="G19">
        <v>31</v>
      </c>
      <c r="H19" t="s">
        <v>16</v>
      </c>
      <c r="I19" s="7">
        <v>2175</v>
      </c>
      <c r="J19" s="7"/>
      <c r="K19" s="7">
        <f t="shared" si="0"/>
        <v>2175</v>
      </c>
    </row>
    <row r="20" spans="1:11" x14ac:dyDescent="0.25">
      <c r="A20">
        <v>10</v>
      </c>
      <c r="B20">
        <v>210</v>
      </c>
      <c r="C20" s="6" t="s">
        <v>17</v>
      </c>
      <c r="E20" t="s">
        <v>15</v>
      </c>
      <c r="F20">
        <v>0</v>
      </c>
      <c r="G20">
        <v>31</v>
      </c>
      <c r="H20" t="s">
        <v>16</v>
      </c>
      <c r="I20" s="7">
        <v>2900</v>
      </c>
      <c r="J20" s="7"/>
      <c r="K20" s="7">
        <f t="shared" si="0"/>
        <v>2900</v>
      </c>
    </row>
    <row r="21" spans="1:11" x14ac:dyDescent="0.25">
      <c r="A21">
        <v>11</v>
      </c>
      <c r="B21">
        <v>211</v>
      </c>
      <c r="C21" s="6" t="s">
        <v>19</v>
      </c>
      <c r="E21" t="s">
        <v>15</v>
      </c>
      <c r="F21">
        <v>0</v>
      </c>
      <c r="G21">
        <v>31</v>
      </c>
      <c r="H21" t="s">
        <v>20</v>
      </c>
      <c r="I21" s="7">
        <v>3100</v>
      </c>
      <c r="J21" s="7"/>
      <c r="K21" s="7">
        <f t="shared" si="0"/>
        <v>3100</v>
      </c>
    </row>
    <row r="22" spans="1:11" x14ac:dyDescent="0.25">
      <c r="A22">
        <v>12</v>
      </c>
      <c r="B22">
        <v>212</v>
      </c>
      <c r="C22" s="6"/>
      <c r="E22" t="s">
        <v>18</v>
      </c>
      <c r="F22">
        <v>31</v>
      </c>
      <c r="G22">
        <v>0</v>
      </c>
      <c r="H22" t="s">
        <v>16</v>
      </c>
      <c r="I22" s="7"/>
      <c r="J22" s="7"/>
      <c r="K22" s="7">
        <f t="shared" si="0"/>
        <v>0</v>
      </c>
    </row>
    <row r="23" spans="1:11" x14ac:dyDescent="0.25">
      <c r="A23">
        <v>13</v>
      </c>
      <c r="B23">
        <v>213</v>
      </c>
      <c r="C23" s="6" t="s">
        <v>17</v>
      </c>
      <c r="E23" t="s">
        <v>15</v>
      </c>
      <c r="F23">
        <v>0</v>
      </c>
      <c r="G23">
        <v>31</v>
      </c>
      <c r="H23" t="s">
        <v>21</v>
      </c>
      <c r="I23" s="7">
        <v>3400</v>
      </c>
      <c r="J23" s="7"/>
      <c r="K23" s="7">
        <f t="shared" si="0"/>
        <v>3400</v>
      </c>
    </row>
    <row r="24" spans="1:11" x14ac:dyDescent="0.25">
      <c r="A24">
        <v>14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31</v>
      </c>
      <c r="H24" t="s">
        <v>16</v>
      </c>
      <c r="I24" s="7">
        <v>701</v>
      </c>
      <c r="J24" s="7">
        <f>J3*31</f>
        <v>2339.88</v>
      </c>
      <c r="K24" s="7">
        <f t="shared" si="0"/>
        <v>3040.88</v>
      </c>
    </row>
    <row r="25" spans="1:11" x14ac:dyDescent="0.25">
      <c r="A25">
        <v>15</v>
      </c>
      <c r="B25">
        <v>215</v>
      </c>
      <c r="C25" s="6"/>
      <c r="E25" t="s">
        <v>18</v>
      </c>
      <c r="F25">
        <v>31</v>
      </c>
      <c r="G25">
        <v>0</v>
      </c>
      <c r="H25" t="s">
        <v>16</v>
      </c>
      <c r="I25" s="7"/>
      <c r="J25" s="7"/>
      <c r="K25" s="7">
        <f t="shared" si="0"/>
        <v>0</v>
      </c>
    </row>
    <row r="26" spans="1:11" x14ac:dyDescent="0.25">
      <c r="A26">
        <v>16</v>
      </c>
      <c r="B26">
        <v>216</v>
      </c>
      <c r="C26" s="6" t="s">
        <v>14</v>
      </c>
      <c r="D26">
        <v>4</v>
      </c>
      <c r="E26" t="s">
        <v>15</v>
      </c>
      <c r="F26">
        <v>0</v>
      </c>
      <c r="G26">
        <v>31</v>
      </c>
      <c r="H26" t="s">
        <v>22</v>
      </c>
      <c r="I26" s="7">
        <v>701</v>
      </c>
      <c r="J26" s="7">
        <f>J5*31</f>
        <v>2645.85</v>
      </c>
      <c r="K26" s="7">
        <f t="shared" si="0"/>
        <v>3346.85</v>
      </c>
    </row>
    <row r="27" spans="1:11" x14ac:dyDescent="0.25">
      <c r="A27">
        <v>17</v>
      </c>
      <c r="B27">
        <v>217</v>
      </c>
      <c r="C27" s="6" t="s">
        <v>23</v>
      </c>
      <c r="E27" t="s">
        <v>15</v>
      </c>
      <c r="F27">
        <v>0</v>
      </c>
      <c r="G27">
        <v>31</v>
      </c>
      <c r="H27" t="s">
        <v>22</v>
      </c>
      <c r="I27" s="7">
        <v>702</v>
      </c>
      <c r="J27" s="7"/>
      <c r="K27" s="7">
        <f t="shared" si="0"/>
        <v>702</v>
      </c>
    </row>
    <row r="28" spans="1:11" x14ac:dyDescent="0.25">
      <c r="A28">
        <v>18</v>
      </c>
      <c r="B28">
        <v>218</v>
      </c>
      <c r="C28" s="6" t="s">
        <v>17</v>
      </c>
      <c r="E28" t="s">
        <v>15</v>
      </c>
      <c r="F28">
        <v>0</v>
      </c>
      <c r="G28">
        <v>31</v>
      </c>
      <c r="H28" t="s">
        <v>22</v>
      </c>
      <c r="I28" s="7">
        <v>4500</v>
      </c>
      <c r="J28" s="7"/>
      <c r="K28" s="7">
        <f t="shared" si="0"/>
        <v>4500</v>
      </c>
    </row>
    <row r="29" spans="1:11" x14ac:dyDescent="0.25">
      <c r="A29">
        <v>19</v>
      </c>
      <c r="B29">
        <v>219</v>
      </c>
      <c r="C29" s="6" t="s">
        <v>14</v>
      </c>
      <c r="D29">
        <v>4</v>
      </c>
      <c r="E29" t="s">
        <v>15</v>
      </c>
      <c r="F29">
        <v>0</v>
      </c>
      <c r="G29">
        <v>31</v>
      </c>
      <c r="H29" t="s">
        <v>22</v>
      </c>
      <c r="I29" s="7">
        <v>701</v>
      </c>
      <c r="J29" s="7">
        <f>J5*31</f>
        <v>2645.85</v>
      </c>
      <c r="K29" s="7">
        <f t="shared" si="0"/>
        <v>3346.85</v>
      </c>
    </row>
    <row r="30" spans="1:11" x14ac:dyDescent="0.25">
      <c r="A30">
        <v>20</v>
      </c>
      <c r="B30">
        <v>220</v>
      </c>
      <c r="C30" s="6"/>
      <c r="E30" t="s">
        <v>18</v>
      </c>
      <c r="F30">
        <v>31</v>
      </c>
      <c r="G30">
        <v>0</v>
      </c>
      <c r="H30" t="s">
        <v>22</v>
      </c>
      <c r="I30" s="7"/>
      <c r="J30" s="7"/>
      <c r="K30" s="7">
        <f>SUM(I31:J31)</f>
        <v>0</v>
      </c>
    </row>
    <row r="31" spans="1:11" x14ac:dyDescent="0.25">
      <c r="A31">
        <v>21</v>
      </c>
      <c r="B31">
        <v>221</v>
      </c>
      <c r="C31" s="6"/>
      <c r="E31" t="s">
        <v>18</v>
      </c>
      <c r="F31">
        <v>31</v>
      </c>
      <c r="G31">
        <v>0</v>
      </c>
      <c r="H31" t="s">
        <v>22</v>
      </c>
      <c r="I31" s="7"/>
      <c r="J31" s="7"/>
      <c r="K31" s="7">
        <f>SUM(I31:J31)</f>
        <v>0</v>
      </c>
    </row>
    <row r="32" spans="1:11" x14ac:dyDescent="0.25">
      <c r="A32">
        <v>22</v>
      </c>
      <c r="B32">
        <v>223</v>
      </c>
      <c r="C32" s="6" t="s">
        <v>23</v>
      </c>
      <c r="E32" t="s">
        <v>15</v>
      </c>
      <c r="F32">
        <v>3</v>
      </c>
      <c r="G32">
        <v>28</v>
      </c>
      <c r="H32" t="s">
        <v>22</v>
      </c>
      <c r="I32" s="7">
        <v>1554.58</v>
      </c>
      <c r="J32" s="7"/>
      <c r="K32" s="7">
        <f>SUM(I31:J31)</f>
        <v>0</v>
      </c>
    </row>
    <row r="33" spans="1:11" x14ac:dyDescent="0.25">
      <c r="A33">
        <v>23</v>
      </c>
      <c r="B33">
        <v>224</v>
      </c>
      <c r="C33" s="6"/>
      <c r="E33" t="s">
        <v>18</v>
      </c>
      <c r="F33">
        <v>31</v>
      </c>
      <c r="G33">
        <v>0</v>
      </c>
      <c r="H33" t="s">
        <v>22</v>
      </c>
      <c r="I33" s="7"/>
      <c r="J33" s="7"/>
      <c r="K33" s="7">
        <f t="shared" si="0"/>
        <v>0</v>
      </c>
    </row>
    <row r="34" spans="1:11" x14ac:dyDescent="0.25">
      <c r="A34">
        <v>24</v>
      </c>
      <c r="B34">
        <v>225</v>
      </c>
      <c r="C34" s="6"/>
      <c r="E34" t="s">
        <v>18</v>
      </c>
      <c r="F34">
        <v>31</v>
      </c>
      <c r="G34">
        <v>0</v>
      </c>
      <c r="H34" t="s">
        <v>22</v>
      </c>
      <c r="I34" s="7"/>
      <c r="J34" s="7"/>
      <c r="K34" s="7">
        <f t="shared" si="0"/>
        <v>0</v>
      </c>
    </row>
    <row r="35" spans="1:11" x14ac:dyDescent="0.25">
      <c r="A35">
        <v>25</v>
      </c>
      <c r="B35">
        <v>226</v>
      </c>
      <c r="C35" s="6"/>
      <c r="E35" t="s">
        <v>18</v>
      </c>
      <c r="F35">
        <v>31</v>
      </c>
      <c r="G35">
        <v>0</v>
      </c>
      <c r="H35" t="s">
        <v>22</v>
      </c>
      <c r="I35" s="7"/>
      <c r="J35" s="7"/>
      <c r="K35" s="7">
        <f t="shared" si="0"/>
        <v>0</v>
      </c>
    </row>
    <row r="36" spans="1:11" x14ac:dyDescent="0.25">
      <c r="A36">
        <v>26</v>
      </c>
      <c r="B36">
        <v>227</v>
      </c>
      <c r="C36" s="6"/>
      <c r="E36" t="s">
        <v>18</v>
      </c>
      <c r="F36">
        <v>31</v>
      </c>
      <c r="G36">
        <v>0</v>
      </c>
      <c r="H36" t="s">
        <v>22</v>
      </c>
      <c r="I36" s="7"/>
      <c r="J36" s="7"/>
      <c r="K36" s="7">
        <f t="shared" si="0"/>
        <v>0</v>
      </c>
    </row>
    <row r="37" spans="1:11" x14ac:dyDescent="0.25">
      <c r="A37">
        <v>27</v>
      </c>
      <c r="B37">
        <v>228</v>
      </c>
      <c r="C37" s="6"/>
      <c r="E37" t="s">
        <v>18</v>
      </c>
      <c r="F37">
        <v>31</v>
      </c>
      <c r="G37">
        <v>0</v>
      </c>
      <c r="H37" t="s">
        <v>22</v>
      </c>
      <c r="I37" s="7"/>
      <c r="J37" s="7"/>
      <c r="K37" s="7">
        <f t="shared" si="0"/>
        <v>0</v>
      </c>
    </row>
    <row r="38" spans="1:11" x14ac:dyDescent="0.25">
      <c r="A38">
        <v>28</v>
      </c>
      <c r="B38">
        <v>229</v>
      </c>
      <c r="C38" s="6"/>
      <c r="E38" t="s">
        <v>18</v>
      </c>
      <c r="F38">
        <v>31</v>
      </c>
      <c r="G38">
        <v>0</v>
      </c>
      <c r="H38" t="s">
        <v>22</v>
      </c>
      <c r="I38" s="7"/>
      <c r="J38" s="7"/>
      <c r="K38" s="7">
        <f t="shared" si="0"/>
        <v>0</v>
      </c>
    </row>
    <row r="39" spans="1:11" x14ac:dyDescent="0.25">
      <c r="A39">
        <v>29</v>
      </c>
      <c r="B39">
        <v>231</v>
      </c>
      <c r="C39" s="6"/>
      <c r="E39" t="s">
        <v>18</v>
      </c>
      <c r="F39">
        <v>31</v>
      </c>
      <c r="G39">
        <v>0</v>
      </c>
      <c r="H39" t="s">
        <v>22</v>
      </c>
      <c r="I39" s="7"/>
      <c r="J39" s="7"/>
      <c r="K39" s="7">
        <f t="shared" si="0"/>
        <v>0</v>
      </c>
    </row>
    <row r="40" spans="1:11" x14ac:dyDescent="0.25">
      <c r="A40">
        <v>31</v>
      </c>
      <c r="B40">
        <v>231</v>
      </c>
      <c r="C40" s="6"/>
      <c r="E40" t="s">
        <v>18</v>
      </c>
      <c r="F40">
        <v>31</v>
      </c>
      <c r="G40">
        <v>0</v>
      </c>
      <c r="H40" t="s">
        <v>22</v>
      </c>
      <c r="I40" s="7"/>
      <c r="J40" s="7"/>
      <c r="K40" s="7">
        <f t="shared" si="0"/>
        <v>0</v>
      </c>
    </row>
    <row r="41" spans="1:11" x14ac:dyDescent="0.25">
      <c r="A41">
        <v>31</v>
      </c>
      <c r="B41">
        <v>300</v>
      </c>
      <c r="C41" s="6" t="s">
        <v>17</v>
      </c>
      <c r="E41" t="s">
        <v>15</v>
      </c>
      <c r="F41">
        <v>0</v>
      </c>
      <c r="G41">
        <v>31</v>
      </c>
      <c r="H41" t="s">
        <v>16</v>
      </c>
      <c r="I41" s="7">
        <v>3250</v>
      </c>
      <c r="J41" s="7"/>
      <c r="K41" s="7">
        <f t="shared" si="0"/>
        <v>3250</v>
      </c>
    </row>
    <row r="42" spans="1:11" x14ac:dyDescent="0.25">
      <c r="A42">
        <v>32</v>
      </c>
      <c r="B42" t="s">
        <v>29</v>
      </c>
      <c r="C42" s="6" t="s">
        <v>17</v>
      </c>
      <c r="E42" t="s">
        <v>15</v>
      </c>
      <c r="F42">
        <v>0</v>
      </c>
      <c r="G42">
        <v>31</v>
      </c>
      <c r="H42" t="s">
        <v>21</v>
      </c>
      <c r="I42" s="7">
        <v>2025</v>
      </c>
      <c r="J42" s="7"/>
      <c r="K42" s="7">
        <f t="shared" si="0"/>
        <v>2025</v>
      </c>
    </row>
    <row r="43" spans="1:11" x14ac:dyDescent="0.25">
      <c r="B43" t="s">
        <v>26</v>
      </c>
      <c r="C43" s="6" t="s">
        <v>17</v>
      </c>
      <c r="E43" t="s">
        <v>15</v>
      </c>
      <c r="F43">
        <v>0</v>
      </c>
      <c r="G43">
        <v>31</v>
      </c>
      <c r="H43" t="s">
        <v>16</v>
      </c>
      <c r="I43" s="7">
        <v>2025</v>
      </c>
      <c r="J43" s="7"/>
      <c r="K43" s="7">
        <f t="shared" si="0"/>
        <v>2025</v>
      </c>
    </row>
    <row r="44" spans="1:11" x14ac:dyDescent="0.25">
      <c r="A44">
        <v>33</v>
      </c>
      <c r="B44">
        <v>302</v>
      </c>
      <c r="C44" s="6" t="s">
        <v>14</v>
      </c>
      <c r="D44">
        <v>3</v>
      </c>
      <c r="E44" t="s">
        <v>15</v>
      </c>
      <c r="F44">
        <v>0</v>
      </c>
      <c r="G44">
        <v>31</v>
      </c>
      <c r="H44" t="s">
        <v>16</v>
      </c>
      <c r="I44" s="7">
        <v>701</v>
      </c>
      <c r="J44" s="7">
        <f>J4*31</f>
        <v>2538.59</v>
      </c>
      <c r="K44" s="7">
        <f t="shared" si="0"/>
        <v>3239.59</v>
      </c>
    </row>
    <row r="45" spans="1:11" x14ac:dyDescent="0.25">
      <c r="A45">
        <v>34</v>
      </c>
      <c r="B45">
        <v>303</v>
      </c>
      <c r="C45" s="6"/>
      <c r="E45" t="s">
        <v>18</v>
      </c>
      <c r="F45">
        <v>31</v>
      </c>
      <c r="G45">
        <v>0</v>
      </c>
      <c r="H45" t="s">
        <v>21</v>
      </c>
      <c r="I45" s="7"/>
      <c r="J45" s="7"/>
      <c r="K45" s="7">
        <f t="shared" si="0"/>
        <v>0</v>
      </c>
    </row>
    <row r="46" spans="1:11" x14ac:dyDescent="0.25">
      <c r="A46">
        <v>35</v>
      </c>
      <c r="B46">
        <v>304</v>
      </c>
      <c r="C46" s="6" t="s">
        <v>23</v>
      </c>
      <c r="E46" t="s">
        <v>15</v>
      </c>
      <c r="F46">
        <v>0</v>
      </c>
      <c r="G46">
        <v>31</v>
      </c>
      <c r="H46" t="s">
        <v>16</v>
      </c>
      <c r="I46" s="7">
        <v>801.9</v>
      </c>
      <c r="J46" s="7"/>
      <c r="K46" s="7">
        <f t="shared" si="0"/>
        <v>801.9</v>
      </c>
    </row>
    <row r="47" spans="1:11" x14ac:dyDescent="0.25">
      <c r="A47">
        <v>36</v>
      </c>
      <c r="B47">
        <v>305</v>
      </c>
      <c r="C47" s="6" t="s">
        <v>19</v>
      </c>
      <c r="E47" t="s">
        <v>15</v>
      </c>
      <c r="F47">
        <v>0</v>
      </c>
      <c r="G47">
        <v>31</v>
      </c>
      <c r="H47" t="s">
        <v>20</v>
      </c>
      <c r="I47" s="7">
        <v>3400</v>
      </c>
      <c r="J47" s="7"/>
      <c r="K47" s="7">
        <f t="shared" si="0"/>
        <v>3400</v>
      </c>
    </row>
    <row r="48" spans="1:11" x14ac:dyDescent="0.25">
      <c r="A48">
        <v>37</v>
      </c>
      <c r="B48">
        <v>306</v>
      </c>
      <c r="C48" s="6" t="s">
        <v>19</v>
      </c>
      <c r="E48" t="s">
        <v>15</v>
      </c>
      <c r="F48">
        <v>0</v>
      </c>
      <c r="G48">
        <v>31</v>
      </c>
      <c r="H48" t="s">
        <v>20</v>
      </c>
      <c r="I48" s="7">
        <v>3600</v>
      </c>
      <c r="J48" s="7"/>
      <c r="K48" s="7">
        <f t="shared" si="0"/>
        <v>3600</v>
      </c>
    </row>
    <row r="49" spans="1:11" x14ac:dyDescent="0.25">
      <c r="A49">
        <v>38</v>
      </c>
      <c r="B49">
        <v>307</v>
      </c>
      <c r="C49" s="6" t="s">
        <v>14</v>
      </c>
      <c r="D49">
        <v>3</v>
      </c>
      <c r="E49" t="s">
        <v>15</v>
      </c>
      <c r="F49">
        <v>0</v>
      </c>
      <c r="G49">
        <v>31</v>
      </c>
      <c r="H49" t="s">
        <v>16</v>
      </c>
      <c r="I49" s="7">
        <v>701</v>
      </c>
      <c r="J49" s="7">
        <f>J4*31</f>
        <v>2538.59</v>
      </c>
      <c r="K49" s="7">
        <f t="shared" si="0"/>
        <v>3239.59</v>
      </c>
    </row>
    <row r="50" spans="1:11" x14ac:dyDescent="0.25">
      <c r="A50">
        <v>39</v>
      </c>
      <c r="B50">
        <v>308</v>
      </c>
      <c r="C50" s="6" t="s">
        <v>17</v>
      </c>
      <c r="E50" t="s">
        <v>15</v>
      </c>
      <c r="F50">
        <v>0</v>
      </c>
      <c r="G50">
        <v>31</v>
      </c>
      <c r="H50" t="s">
        <v>16</v>
      </c>
      <c r="I50" s="7">
        <v>2900</v>
      </c>
      <c r="J50" s="7"/>
      <c r="K50" s="7">
        <f t="shared" si="0"/>
        <v>2900</v>
      </c>
    </row>
    <row r="51" spans="1:11" x14ac:dyDescent="0.25">
      <c r="A51">
        <v>40</v>
      </c>
      <c r="B51">
        <v>309</v>
      </c>
      <c r="C51" s="6" t="s">
        <v>14</v>
      </c>
      <c r="D51">
        <v>3</v>
      </c>
      <c r="E51" t="s">
        <v>15</v>
      </c>
      <c r="F51">
        <v>0</v>
      </c>
      <c r="G51">
        <v>31</v>
      </c>
      <c r="H51" t="s">
        <v>16</v>
      </c>
      <c r="I51" s="7">
        <v>701</v>
      </c>
      <c r="J51" s="7">
        <f>J4*31</f>
        <v>2538.59</v>
      </c>
      <c r="K51" s="7">
        <f t="shared" si="0"/>
        <v>3239.59</v>
      </c>
    </row>
    <row r="52" spans="1:11" x14ac:dyDescent="0.25">
      <c r="A52">
        <v>41</v>
      </c>
      <c r="B52">
        <v>310</v>
      </c>
      <c r="C52" s="6"/>
      <c r="E52" t="s">
        <v>18</v>
      </c>
      <c r="F52">
        <v>31</v>
      </c>
      <c r="G52">
        <v>0</v>
      </c>
      <c r="H52" t="s">
        <v>16</v>
      </c>
      <c r="I52" s="7"/>
      <c r="J52" s="7"/>
      <c r="K52" s="7">
        <f t="shared" si="0"/>
        <v>0</v>
      </c>
    </row>
    <row r="53" spans="1:11" x14ac:dyDescent="0.25">
      <c r="A53">
        <v>42</v>
      </c>
      <c r="B53">
        <v>312</v>
      </c>
      <c r="C53" s="6" t="s">
        <v>17</v>
      </c>
      <c r="E53" t="s">
        <v>15</v>
      </c>
      <c r="F53">
        <v>0</v>
      </c>
      <c r="G53">
        <v>31</v>
      </c>
      <c r="H53" t="s">
        <v>16</v>
      </c>
      <c r="I53" s="7">
        <v>2700</v>
      </c>
      <c r="J53" s="7"/>
      <c r="K53" s="7">
        <f t="shared" si="0"/>
        <v>2700</v>
      </c>
    </row>
    <row r="54" spans="1:11" x14ac:dyDescent="0.25">
      <c r="A54">
        <v>43</v>
      </c>
      <c r="B54">
        <v>314</v>
      </c>
      <c r="C54" s="6" t="s">
        <v>19</v>
      </c>
      <c r="E54" t="s">
        <v>15</v>
      </c>
      <c r="F54">
        <v>0</v>
      </c>
      <c r="G54">
        <v>31</v>
      </c>
      <c r="H54" t="s">
        <v>20</v>
      </c>
      <c r="I54" s="7">
        <v>3200</v>
      </c>
      <c r="J54" s="7"/>
      <c r="K54" s="7">
        <f t="shared" si="0"/>
        <v>3200</v>
      </c>
    </row>
    <row r="55" spans="1:11" x14ac:dyDescent="0.25">
      <c r="A55">
        <v>44</v>
      </c>
      <c r="B55">
        <v>316</v>
      </c>
      <c r="C55" s="6" t="s">
        <v>17</v>
      </c>
      <c r="E55" t="s">
        <v>15</v>
      </c>
      <c r="F55">
        <v>0</v>
      </c>
      <c r="G55">
        <v>31</v>
      </c>
      <c r="H55" t="s">
        <v>16</v>
      </c>
      <c r="I55" s="7">
        <v>4500</v>
      </c>
      <c r="J55" s="7"/>
      <c r="K55" s="7">
        <f t="shared" si="0"/>
        <v>4500</v>
      </c>
    </row>
    <row r="56" spans="1:11" x14ac:dyDescent="0.25">
      <c r="A56">
        <v>45</v>
      </c>
      <c r="B56">
        <v>318</v>
      </c>
      <c r="C56" s="6" t="s">
        <v>23</v>
      </c>
      <c r="E56" t="s">
        <v>15</v>
      </c>
      <c r="F56">
        <v>0</v>
      </c>
      <c r="G56">
        <v>31</v>
      </c>
      <c r="H56" t="s">
        <v>16</v>
      </c>
      <c r="I56" s="7">
        <v>1093.5999999999999</v>
      </c>
      <c r="J56" s="7"/>
      <c r="K56" s="7">
        <f t="shared" si="0"/>
        <v>1093.5999999999999</v>
      </c>
    </row>
    <row r="57" spans="1:11" x14ac:dyDescent="0.25">
      <c r="A57">
        <v>46</v>
      </c>
      <c r="B57">
        <v>319</v>
      </c>
      <c r="C57" s="6" t="s">
        <v>14</v>
      </c>
      <c r="D57">
        <v>3</v>
      </c>
      <c r="E57" t="s">
        <v>15</v>
      </c>
      <c r="F57">
        <v>0</v>
      </c>
      <c r="G57">
        <v>31</v>
      </c>
      <c r="H57" t="s">
        <v>16</v>
      </c>
      <c r="I57" s="7">
        <v>701</v>
      </c>
      <c r="J57" s="7">
        <f>J4*31</f>
        <v>2538.59</v>
      </c>
      <c r="K57" s="7">
        <f t="shared" si="0"/>
        <v>3239.59</v>
      </c>
    </row>
    <row r="58" spans="1:11" x14ac:dyDescent="0.25">
      <c r="A58">
        <v>47</v>
      </c>
      <c r="B58">
        <v>320</v>
      </c>
      <c r="C58" s="6"/>
      <c r="E58" t="s">
        <v>18</v>
      </c>
      <c r="F58">
        <v>31</v>
      </c>
      <c r="G58">
        <v>0</v>
      </c>
      <c r="H58" t="s">
        <v>16</v>
      </c>
      <c r="I58" s="7"/>
      <c r="J58" s="7"/>
      <c r="K58" s="7">
        <f t="shared" si="0"/>
        <v>0</v>
      </c>
    </row>
    <row r="59" spans="1:11" x14ac:dyDescent="0.25">
      <c r="A59">
        <v>48</v>
      </c>
      <c r="B59">
        <v>321</v>
      </c>
      <c r="C59" s="6"/>
      <c r="E59" t="s">
        <v>18</v>
      </c>
      <c r="F59">
        <v>31</v>
      </c>
      <c r="G59">
        <v>0</v>
      </c>
      <c r="H59" t="s">
        <v>16</v>
      </c>
      <c r="I59" s="7"/>
      <c r="J59" s="7"/>
      <c r="K59" s="7">
        <f t="shared" si="0"/>
        <v>0</v>
      </c>
    </row>
    <row r="60" spans="1:11" x14ac:dyDescent="0.25">
      <c r="A60">
        <v>49</v>
      </c>
      <c r="B60">
        <v>322</v>
      </c>
      <c r="C60" s="6" t="s">
        <v>17</v>
      </c>
      <c r="E60" t="s">
        <v>15</v>
      </c>
      <c r="F60">
        <v>0</v>
      </c>
      <c r="G60">
        <v>31</v>
      </c>
      <c r="H60" t="s">
        <v>16</v>
      </c>
      <c r="I60" s="7">
        <v>2100</v>
      </c>
      <c r="J60" s="7"/>
      <c r="K60" s="7">
        <f t="shared" si="0"/>
        <v>2100</v>
      </c>
    </row>
    <row r="61" spans="1:11" x14ac:dyDescent="0.25">
      <c r="A61">
        <v>50</v>
      </c>
      <c r="B61">
        <v>324</v>
      </c>
      <c r="C61" s="6" t="s">
        <v>17</v>
      </c>
      <c r="E61" t="s">
        <v>15</v>
      </c>
      <c r="F61">
        <v>0</v>
      </c>
      <c r="G61">
        <v>31</v>
      </c>
      <c r="H61" t="s">
        <v>16</v>
      </c>
      <c r="I61" s="7">
        <v>3200</v>
      </c>
      <c r="J61" s="7"/>
      <c r="K61" s="7">
        <f t="shared" si="0"/>
        <v>3200</v>
      </c>
    </row>
    <row r="62" spans="1:11" x14ac:dyDescent="0.25">
      <c r="A62">
        <v>51</v>
      </c>
      <c r="B62">
        <v>400</v>
      </c>
      <c r="C62" s="6" t="s">
        <v>19</v>
      </c>
      <c r="E62" t="s">
        <v>15</v>
      </c>
      <c r="F62">
        <v>0</v>
      </c>
      <c r="G62">
        <v>31</v>
      </c>
      <c r="H62" t="s">
        <v>20</v>
      </c>
      <c r="I62" s="7">
        <v>3100</v>
      </c>
      <c r="J62" s="7"/>
      <c r="K62" s="7">
        <f t="shared" si="0"/>
        <v>3100</v>
      </c>
    </row>
    <row r="63" spans="1:11" x14ac:dyDescent="0.25">
      <c r="A63">
        <v>52</v>
      </c>
      <c r="B63">
        <v>401</v>
      </c>
      <c r="C63" s="6"/>
      <c r="E63" t="s">
        <v>18</v>
      </c>
      <c r="F63">
        <v>31</v>
      </c>
      <c r="G63">
        <v>0</v>
      </c>
      <c r="H63" t="s">
        <v>21</v>
      </c>
      <c r="I63" s="7"/>
      <c r="J63" s="7"/>
      <c r="K63" s="7">
        <f t="shared" si="0"/>
        <v>0</v>
      </c>
    </row>
    <row r="64" spans="1:11" x14ac:dyDescent="0.25">
      <c r="A64">
        <v>53</v>
      </c>
      <c r="B64">
        <v>402</v>
      </c>
      <c r="C64" s="6" t="s">
        <v>14</v>
      </c>
      <c r="D64">
        <v>2</v>
      </c>
      <c r="E64" t="s">
        <v>15</v>
      </c>
      <c r="F64">
        <v>0</v>
      </c>
      <c r="G64">
        <v>31</v>
      </c>
      <c r="H64" t="s">
        <v>16</v>
      </c>
      <c r="I64" s="7">
        <v>701</v>
      </c>
      <c r="J64" s="7">
        <f>J3*31</f>
        <v>2339.88</v>
      </c>
      <c r="K64" s="7">
        <f t="shared" si="0"/>
        <v>3040.88</v>
      </c>
    </row>
    <row r="65" spans="1:11" x14ac:dyDescent="0.25">
      <c r="A65">
        <v>54</v>
      </c>
      <c r="B65">
        <v>403</v>
      </c>
      <c r="C65" s="6" t="s">
        <v>14</v>
      </c>
      <c r="D65">
        <v>3</v>
      </c>
      <c r="E65" t="s">
        <v>15</v>
      </c>
      <c r="F65">
        <v>0</v>
      </c>
      <c r="G65">
        <v>31</v>
      </c>
      <c r="H65" t="s">
        <v>16</v>
      </c>
      <c r="I65" s="7">
        <v>701</v>
      </c>
      <c r="J65" s="7">
        <f>J4*31</f>
        <v>2538.59</v>
      </c>
      <c r="K65" s="7">
        <f t="shared" si="0"/>
        <v>3239.59</v>
      </c>
    </row>
    <row r="66" spans="1:11" x14ac:dyDescent="0.25">
      <c r="A66">
        <v>55</v>
      </c>
      <c r="B66">
        <v>404</v>
      </c>
      <c r="C66" s="6" t="s">
        <v>14</v>
      </c>
      <c r="D66">
        <v>2</v>
      </c>
      <c r="E66" t="s">
        <v>15</v>
      </c>
      <c r="F66">
        <v>0</v>
      </c>
      <c r="G66">
        <v>31</v>
      </c>
      <c r="H66" t="s">
        <v>16</v>
      </c>
      <c r="I66" s="7">
        <v>701</v>
      </c>
      <c r="J66" s="7">
        <f>J3*31</f>
        <v>2339.88</v>
      </c>
      <c r="K66" s="7">
        <f t="shared" si="0"/>
        <v>3040.88</v>
      </c>
    </row>
    <row r="67" spans="1:11" x14ac:dyDescent="0.25">
      <c r="A67">
        <v>56</v>
      </c>
      <c r="B67" s="9">
        <v>405</v>
      </c>
      <c r="C67" s="10" t="s">
        <v>14</v>
      </c>
      <c r="D67" s="9">
        <v>1</v>
      </c>
      <c r="E67" s="9" t="s">
        <v>15</v>
      </c>
      <c r="F67" s="9">
        <v>0</v>
      </c>
      <c r="G67" s="9">
        <v>31</v>
      </c>
      <c r="H67" s="9" t="s">
        <v>16</v>
      </c>
      <c r="I67" s="11">
        <v>701</v>
      </c>
      <c r="J67" s="11">
        <f>J2*31</f>
        <v>2197.59</v>
      </c>
      <c r="K67" s="11">
        <f t="shared" si="0"/>
        <v>2898.59</v>
      </c>
    </row>
    <row r="68" spans="1:11" x14ac:dyDescent="0.25">
      <c r="A68" s="9"/>
      <c r="H68" s="7"/>
      <c r="I68" s="7">
        <f>SUM(I10:I67)</f>
        <v>79526.080000000016</v>
      </c>
      <c r="J68" s="7">
        <f t="shared" ref="J68:K68" si="1">SUM(J10:J67)</f>
        <v>34420.230000000003</v>
      </c>
      <c r="K68" s="7">
        <f t="shared" si="1"/>
        <v>112391.73000000001</v>
      </c>
    </row>
    <row r="69" spans="1:11" x14ac:dyDescent="0.25">
      <c r="H69" s="7"/>
      <c r="I69" s="7"/>
      <c r="J69" s="7"/>
    </row>
    <row r="70" spans="1:11" x14ac:dyDescent="0.25">
      <c r="A70" t="s">
        <v>24</v>
      </c>
      <c r="H70" s="7"/>
      <c r="I70" s="7"/>
      <c r="J70" s="7"/>
    </row>
    <row r="71" spans="1:11" x14ac:dyDescent="0.25">
      <c r="A71" t="s">
        <v>25</v>
      </c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H84" s="7"/>
      <c r="I84" s="7"/>
      <c r="J84" s="7"/>
    </row>
    <row r="85" spans="5:11" x14ac:dyDescent="0.25">
      <c r="I85" s="7"/>
      <c r="J85" s="7"/>
      <c r="K85" s="7"/>
    </row>
    <row r="86" spans="5:11" x14ac:dyDescent="0.25">
      <c r="I86" s="12"/>
      <c r="J86" s="12"/>
      <c r="K86" s="12"/>
    </row>
    <row r="87" spans="5:11" x14ac:dyDescent="0.25">
      <c r="E8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6"/>
  <sheetViews>
    <sheetView workbookViewId="0">
      <selection activeCell="J10" sqref="J10"/>
    </sheetView>
  </sheetViews>
  <sheetFormatPr defaultRowHeight="15" x14ac:dyDescent="0.25"/>
  <cols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1.7109375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 t="s">
        <v>39</v>
      </c>
      <c r="J2" s="3">
        <v>70.89</v>
      </c>
    </row>
    <row r="3" spans="1:11" ht="18.75" x14ac:dyDescent="0.3">
      <c r="A3" s="13">
        <v>43405</v>
      </c>
      <c r="I3" s="2" t="s">
        <v>40</v>
      </c>
      <c r="J3" s="3">
        <v>75.48</v>
      </c>
    </row>
    <row r="4" spans="1:11" x14ac:dyDescent="0.25">
      <c r="I4" s="2" t="s">
        <v>41</v>
      </c>
      <c r="J4" s="3">
        <v>81.89</v>
      </c>
    </row>
    <row r="5" spans="1:11" x14ac:dyDescent="0.25">
      <c r="I5" s="2" t="s">
        <v>42</v>
      </c>
      <c r="J5" s="3">
        <v>85.35</v>
      </c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30</v>
      </c>
      <c r="H10" t="s">
        <v>16</v>
      </c>
      <c r="I10" s="7">
        <v>701</v>
      </c>
      <c r="J10" s="7">
        <f>J3*30</f>
        <v>2264.4</v>
      </c>
      <c r="K10" s="7">
        <f>SUM(I10:J10)</f>
        <v>2965.4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30</v>
      </c>
      <c r="H11" t="s">
        <v>16</v>
      </c>
      <c r="I11" s="7">
        <v>3360</v>
      </c>
      <c r="J11" s="7"/>
      <c r="K11" s="7">
        <f t="shared" ref="K11:K66" si="0">SUM(I11:J11)</f>
        <v>3360</v>
      </c>
    </row>
    <row r="12" spans="1:11" x14ac:dyDescent="0.25">
      <c r="A12">
        <v>3</v>
      </c>
      <c r="B12">
        <v>203</v>
      </c>
      <c r="C12" s="6" t="s">
        <v>17</v>
      </c>
      <c r="E12" t="s">
        <v>15</v>
      </c>
      <c r="F12">
        <v>0</v>
      </c>
      <c r="G12">
        <v>30</v>
      </c>
      <c r="H12" t="s">
        <v>16</v>
      </c>
      <c r="I12" s="7">
        <v>2500</v>
      </c>
      <c r="J12" s="7"/>
      <c r="K12" s="7">
        <f t="shared" si="0"/>
        <v>2500</v>
      </c>
    </row>
    <row r="13" spans="1:11" x14ac:dyDescent="0.25">
      <c r="A13">
        <v>4</v>
      </c>
      <c r="B13">
        <v>204</v>
      </c>
      <c r="C13" s="6" t="s">
        <v>14</v>
      </c>
      <c r="D13">
        <v>3</v>
      </c>
      <c r="E13" t="s">
        <v>15</v>
      </c>
      <c r="F13">
        <v>0</v>
      </c>
      <c r="G13">
        <v>30</v>
      </c>
      <c r="H13" t="s">
        <v>16</v>
      </c>
      <c r="I13" s="7">
        <v>701</v>
      </c>
      <c r="J13" s="7">
        <f>J4*30</f>
        <v>2456.6999999999998</v>
      </c>
      <c r="K13" s="7">
        <f t="shared" si="0"/>
        <v>3157.7</v>
      </c>
    </row>
    <row r="14" spans="1:11" x14ac:dyDescent="0.25">
      <c r="A14">
        <v>5</v>
      </c>
      <c r="B14">
        <v>205</v>
      </c>
      <c r="C14" s="6" t="s">
        <v>14</v>
      </c>
      <c r="D14">
        <v>2</v>
      </c>
      <c r="E14" t="s">
        <v>15</v>
      </c>
      <c r="F14">
        <v>0</v>
      </c>
      <c r="G14">
        <v>30</v>
      </c>
      <c r="H14" t="s">
        <v>16</v>
      </c>
      <c r="I14" s="7">
        <v>701</v>
      </c>
      <c r="J14" s="7">
        <f>J3*30</f>
        <v>2264.4</v>
      </c>
      <c r="K14" s="7">
        <f t="shared" si="0"/>
        <v>2965.4</v>
      </c>
    </row>
    <row r="15" spans="1:11" x14ac:dyDescent="0.25">
      <c r="A15">
        <v>6</v>
      </c>
      <c r="B15">
        <v>206</v>
      </c>
      <c r="C15" s="6" t="s">
        <v>17</v>
      </c>
      <c r="E15" t="s">
        <v>15</v>
      </c>
      <c r="F15">
        <v>13</v>
      </c>
      <c r="G15">
        <v>17</v>
      </c>
      <c r="H15" t="s">
        <v>16</v>
      </c>
      <c r="I15" s="7">
        <v>2250</v>
      </c>
      <c r="J15" s="7"/>
      <c r="K15" s="7">
        <f t="shared" si="0"/>
        <v>2250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30</v>
      </c>
      <c r="H16" t="s">
        <v>20</v>
      </c>
      <c r="I16" s="7">
        <v>3200</v>
      </c>
      <c r="J16" s="7"/>
      <c r="K16" s="7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30</v>
      </c>
      <c r="G17">
        <v>0</v>
      </c>
      <c r="H17" t="s">
        <v>16</v>
      </c>
      <c r="I17" s="7"/>
      <c r="J17" s="7"/>
      <c r="K17" s="7">
        <f t="shared" si="0"/>
        <v>0</v>
      </c>
    </row>
    <row r="18" spans="1:11" x14ac:dyDescent="0.25">
      <c r="A18">
        <v>9</v>
      </c>
      <c r="B18" t="s">
        <v>32</v>
      </c>
      <c r="C18" s="6" t="s">
        <v>17</v>
      </c>
      <c r="E18" t="s">
        <v>15</v>
      </c>
      <c r="F18">
        <v>0</v>
      </c>
      <c r="G18">
        <v>30</v>
      </c>
      <c r="H18" t="s">
        <v>21</v>
      </c>
      <c r="I18" s="8">
        <v>2175</v>
      </c>
      <c r="J18" s="8"/>
      <c r="K18" s="7">
        <f t="shared" si="0"/>
        <v>2175</v>
      </c>
    </row>
    <row r="19" spans="1:11" x14ac:dyDescent="0.25">
      <c r="B19" t="s">
        <v>33</v>
      </c>
      <c r="C19" s="6" t="s">
        <v>17</v>
      </c>
      <c r="E19" t="s">
        <v>15</v>
      </c>
      <c r="F19">
        <v>0</v>
      </c>
      <c r="G19">
        <v>30</v>
      </c>
      <c r="H19" t="s">
        <v>16</v>
      </c>
      <c r="I19" s="7">
        <v>2175</v>
      </c>
      <c r="J19" s="7"/>
      <c r="K19" s="7">
        <f t="shared" si="0"/>
        <v>2175</v>
      </c>
    </row>
    <row r="20" spans="1:11" x14ac:dyDescent="0.25">
      <c r="A20">
        <v>10</v>
      </c>
      <c r="B20">
        <v>210</v>
      </c>
      <c r="C20" s="6" t="s">
        <v>17</v>
      </c>
      <c r="E20" t="s">
        <v>15</v>
      </c>
      <c r="F20">
        <v>0</v>
      </c>
      <c r="G20">
        <v>30</v>
      </c>
      <c r="H20" t="s">
        <v>16</v>
      </c>
      <c r="I20" s="7">
        <v>2900</v>
      </c>
      <c r="J20" s="7"/>
      <c r="K20" s="7">
        <f t="shared" si="0"/>
        <v>2900</v>
      </c>
    </row>
    <row r="21" spans="1:11" x14ac:dyDescent="0.25">
      <c r="A21">
        <v>11</v>
      </c>
      <c r="B21">
        <v>211</v>
      </c>
      <c r="C21" s="6" t="s">
        <v>19</v>
      </c>
      <c r="E21" t="s">
        <v>15</v>
      </c>
      <c r="F21">
        <v>0</v>
      </c>
      <c r="G21">
        <v>30</v>
      </c>
      <c r="H21" t="s">
        <v>20</v>
      </c>
      <c r="I21" s="7">
        <v>3000</v>
      </c>
      <c r="J21" s="7"/>
      <c r="K21" s="7">
        <f t="shared" si="0"/>
        <v>3000</v>
      </c>
    </row>
    <row r="22" spans="1:11" x14ac:dyDescent="0.25">
      <c r="A22">
        <v>12</v>
      </c>
      <c r="B22">
        <v>212</v>
      </c>
      <c r="C22" s="6"/>
      <c r="E22" t="s">
        <v>18</v>
      </c>
      <c r="F22">
        <v>30</v>
      </c>
      <c r="G22">
        <v>0</v>
      </c>
      <c r="H22" t="s">
        <v>16</v>
      </c>
      <c r="I22" s="7"/>
      <c r="J22" s="7"/>
      <c r="K22" s="7">
        <f t="shared" si="0"/>
        <v>0</v>
      </c>
    </row>
    <row r="23" spans="1:11" x14ac:dyDescent="0.25">
      <c r="A23">
        <v>13</v>
      </c>
      <c r="B23">
        <v>213</v>
      </c>
      <c r="C23" s="6" t="s">
        <v>17</v>
      </c>
      <c r="E23" t="s">
        <v>15</v>
      </c>
      <c r="F23">
        <v>0</v>
      </c>
      <c r="G23">
        <v>30</v>
      </c>
      <c r="H23" t="s">
        <v>21</v>
      </c>
      <c r="I23" s="7">
        <v>3400</v>
      </c>
      <c r="J23" s="7"/>
      <c r="K23" s="7">
        <f t="shared" si="0"/>
        <v>3400</v>
      </c>
    </row>
    <row r="24" spans="1:11" x14ac:dyDescent="0.25">
      <c r="A24">
        <v>14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30</v>
      </c>
      <c r="H24" t="s">
        <v>16</v>
      </c>
      <c r="I24" s="7">
        <v>701</v>
      </c>
      <c r="J24" s="7">
        <f>J3*30</f>
        <v>2264.4</v>
      </c>
      <c r="K24" s="7">
        <f t="shared" si="0"/>
        <v>2965.4</v>
      </c>
    </row>
    <row r="25" spans="1:11" x14ac:dyDescent="0.25">
      <c r="A25">
        <v>15</v>
      </c>
      <c r="B25">
        <v>215</v>
      </c>
      <c r="C25" s="6"/>
      <c r="E25" t="s">
        <v>18</v>
      </c>
      <c r="F25">
        <v>30</v>
      </c>
      <c r="G25">
        <v>0</v>
      </c>
      <c r="H25" t="s">
        <v>16</v>
      </c>
      <c r="I25" s="7"/>
      <c r="J25" s="7"/>
      <c r="K25" s="7">
        <f t="shared" si="0"/>
        <v>0</v>
      </c>
    </row>
    <row r="26" spans="1:11" x14ac:dyDescent="0.25">
      <c r="A26">
        <v>16</v>
      </c>
      <c r="B26">
        <v>216</v>
      </c>
      <c r="C26" s="6" t="s">
        <v>14</v>
      </c>
      <c r="D26">
        <v>4</v>
      </c>
      <c r="E26" t="s">
        <v>15</v>
      </c>
      <c r="F26">
        <v>0</v>
      </c>
      <c r="G26">
        <v>30</v>
      </c>
      <c r="H26" t="s">
        <v>22</v>
      </c>
      <c r="I26" s="7">
        <v>701</v>
      </c>
      <c r="J26" s="7">
        <f>J5*30</f>
        <v>2560.5</v>
      </c>
      <c r="K26" s="7">
        <f t="shared" si="0"/>
        <v>3261.5</v>
      </c>
    </row>
    <row r="27" spans="1:11" x14ac:dyDescent="0.25">
      <c r="A27">
        <v>17</v>
      </c>
      <c r="B27">
        <v>217</v>
      </c>
      <c r="C27" s="6" t="s">
        <v>23</v>
      </c>
      <c r="E27" t="s">
        <v>15</v>
      </c>
      <c r="F27">
        <v>0</v>
      </c>
      <c r="G27">
        <v>30</v>
      </c>
      <c r="H27" t="s">
        <v>22</v>
      </c>
      <c r="I27" s="7">
        <v>702</v>
      </c>
      <c r="J27" s="7"/>
      <c r="K27" s="7">
        <f t="shared" si="0"/>
        <v>702</v>
      </c>
    </row>
    <row r="28" spans="1:11" x14ac:dyDescent="0.25">
      <c r="A28">
        <v>18</v>
      </c>
      <c r="B28">
        <v>218</v>
      </c>
      <c r="C28" s="6" t="s">
        <v>17</v>
      </c>
      <c r="E28" t="s">
        <v>15</v>
      </c>
      <c r="F28">
        <v>0</v>
      </c>
      <c r="G28">
        <v>30</v>
      </c>
      <c r="H28" t="s">
        <v>22</v>
      </c>
      <c r="I28" s="7">
        <v>4500</v>
      </c>
      <c r="J28" s="7"/>
      <c r="K28" s="7">
        <f t="shared" si="0"/>
        <v>4500</v>
      </c>
    </row>
    <row r="29" spans="1:11" x14ac:dyDescent="0.25">
      <c r="A29">
        <v>19</v>
      </c>
      <c r="B29">
        <v>219</v>
      </c>
      <c r="C29" s="6" t="s">
        <v>14</v>
      </c>
      <c r="D29">
        <v>4</v>
      </c>
      <c r="E29" t="s">
        <v>15</v>
      </c>
      <c r="F29">
        <v>0</v>
      </c>
      <c r="G29">
        <v>30</v>
      </c>
      <c r="H29" t="s">
        <v>22</v>
      </c>
      <c r="I29" s="7">
        <v>701</v>
      </c>
      <c r="J29" s="7">
        <f>J5*30</f>
        <v>2560.5</v>
      </c>
      <c r="K29" s="7">
        <f t="shared" si="0"/>
        <v>3261.5</v>
      </c>
    </row>
    <row r="30" spans="1:11" x14ac:dyDescent="0.25">
      <c r="A30">
        <v>20</v>
      </c>
      <c r="B30">
        <v>221</v>
      </c>
      <c r="C30" s="6"/>
      <c r="E30" t="s">
        <v>18</v>
      </c>
      <c r="F30">
        <v>30</v>
      </c>
      <c r="G30">
        <v>0</v>
      </c>
      <c r="H30" t="s">
        <v>22</v>
      </c>
      <c r="I30" s="7"/>
      <c r="J30" s="7"/>
      <c r="K30" s="7">
        <f>SUM(I30:J30)</f>
        <v>0</v>
      </c>
    </row>
    <row r="31" spans="1:11" x14ac:dyDescent="0.25">
      <c r="A31">
        <v>21</v>
      </c>
      <c r="B31">
        <v>223</v>
      </c>
      <c r="C31" s="6" t="s">
        <v>23</v>
      </c>
      <c r="E31" t="s">
        <v>15</v>
      </c>
      <c r="F31">
        <v>0</v>
      </c>
      <c r="G31">
        <v>30</v>
      </c>
      <c r="H31" t="s">
        <v>22</v>
      </c>
      <c r="I31" s="7">
        <v>1554.58</v>
      </c>
      <c r="J31" s="7"/>
      <c r="K31" s="7">
        <f>SUM(I30:J30)</f>
        <v>0</v>
      </c>
    </row>
    <row r="32" spans="1:11" x14ac:dyDescent="0.25">
      <c r="A32">
        <v>22</v>
      </c>
      <c r="B32">
        <v>224</v>
      </c>
      <c r="C32" s="6"/>
      <c r="E32" t="s">
        <v>18</v>
      </c>
      <c r="F32">
        <v>30</v>
      </c>
      <c r="G32">
        <v>0</v>
      </c>
      <c r="H32" t="s">
        <v>22</v>
      </c>
      <c r="I32" s="7"/>
      <c r="J32" s="7"/>
      <c r="K32" s="7">
        <f t="shared" si="0"/>
        <v>0</v>
      </c>
    </row>
    <row r="33" spans="1:11" x14ac:dyDescent="0.25">
      <c r="A33">
        <v>23</v>
      </c>
      <c r="B33">
        <v>225</v>
      </c>
      <c r="C33" s="6"/>
      <c r="E33" t="s">
        <v>18</v>
      </c>
      <c r="F33">
        <v>30</v>
      </c>
      <c r="G33">
        <v>0</v>
      </c>
      <c r="H33" t="s">
        <v>22</v>
      </c>
      <c r="I33" s="7"/>
      <c r="J33" s="7"/>
      <c r="K33" s="7">
        <f t="shared" si="0"/>
        <v>0</v>
      </c>
    </row>
    <row r="34" spans="1:11" x14ac:dyDescent="0.25">
      <c r="A34">
        <v>24</v>
      </c>
      <c r="B34">
        <v>226</v>
      </c>
      <c r="C34" s="6"/>
      <c r="E34" t="s">
        <v>18</v>
      </c>
      <c r="F34">
        <v>30</v>
      </c>
      <c r="G34">
        <v>0</v>
      </c>
      <c r="H34" t="s">
        <v>22</v>
      </c>
      <c r="I34" s="7"/>
      <c r="J34" s="7"/>
      <c r="K34" s="7">
        <f t="shared" si="0"/>
        <v>0</v>
      </c>
    </row>
    <row r="35" spans="1:11" x14ac:dyDescent="0.25">
      <c r="A35">
        <v>25</v>
      </c>
      <c r="B35">
        <v>227</v>
      </c>
      <c r="C35" s="6"/>
      <c r="E35" t="s">
        <v>18</v>
      </c>
      <c r="F35">
        <v>30</v>
      </c>
      <c r="G35">
        <v>0</v>
      </c>
      <c r="H35" t="s">
        <v>22</v>
      </c>
      <c r="I35" s="7"/>
      <c r="J35" s="7"/>
      <c r="K35" s="7">
        <f t="shared" si="0"/>
        <v>0</v>
      </c>
    </row>
    <row r="36" spans="1:11" x14ac:dyDescent="0.25">
      <c r="A36">
        <v>26</v>
      </c>
      <c r="B36">
        <v>228</v>
      </c>
      <c r="C36" s="6"/>
      <c r="E36" t="s">
        <v>18</v>
      </c>
      <c r="F36">
        <v>30</v>
      </c>
      <c r="G36">
        <v>0</v>
      </c>
      <c r="H36" t="s">
        <v>22</v>
      </c>
      <c r="I36" s="7"/>
      <c r="J36" s="7"/>
      <c r="K36" s="7">
        <f t="shared" si="0"/>
        <v>0</v>
      </c>
    </row>
    <row r="37" spans="1:11" x14ac:dyDescent="0.25">
      <c r="A37">
        <v>27</v>
      </c>
      <c r="B37">
        <v>229</v>
      </c>
      <c r="C37" s="6"/>
      <c r="E37" t="s">
        <v>18</v>
      </c>
      <c r="F37">
        <v>30</v>
      </c>
      <c r="G37">
        <v>0</v>
      </c>
      <c r="H37" t="s">
        <v>22</v>
      </c>
      <c r="I37" s="7"/>
      <c r="J37" s="7"/>
      <c r="K37" s="7">
        <f t="shared" si="0"/>
        <v>0</v>
      </c>
    </row>
    <row r="38" spans="1:11" x14ac:dyDescent="0.25">
      <c r="A38">
        <v>28</v>
      </c>
      <c r="B38">
        <v>230</v>
      </c>
      <c r="C38" s="6"/>
      <c r="E38" t="s">
        <v>18</v>
      </c>
      <c r="F38">
        <v>30</v>
      </c>
      <c r="G38">
        <v>0</v>
      </c>
      <c r="H38" t="s">
        <v>22</v>
      </c>
      <c r="I38" s="7"/>
      <c r="J38" s="7"/>
      <c r="K38" s="7">
        <f t="shared" si="0"/>
        <v>0</v>
      </c>
    </row>
    <row r="39" spans="1:11" x14ac:dyDescent="0.25">
      <c r="A39">
        <v>29</v>
      </c>
      <c r="B39">
        <v>231</v>
      </c>
      <c r="C39" s="6"/>
      <c r="E39" t="s">
        <v>18</v>
      </c>
      <c r="F39">
        <v>30</v>
      </c>
      <c r="G39">
        <v>0</v>
      </c>
      <c r="H39" t="s">
        <v>22</v>
      </c>
      <c r="I39" s="7"/>
      <c r="J39" s="7"/>
      <c r="K39" s="7">
        <f t="shared" si="0"/>
        <v>0</v>
      </c>
    </row>
    <row r="40" spans="1:11" x14ac:dyDescent="0.25">
      <c r="A40">
        <v>30</v>
      </c>
      <c r="B40">
        <v>300</v>
      </c>
      <c r="C40" s="6" t="s">
        <v>17</v>
      </c>
      <c r="E40" t="s">
        <v>15</v>
      </c>
      <c r="F40">
        <v>0</v>
      </c>
      <c r="G40">
        <v>30</v>
      </c>
      <c r="H40" t="s">
        <v>16</v>
      </c>
      <c r="I40" s="7">
        <v>3250</v>
      </c>
      <c r="J40" s="7"/>
      <c r="K40" s="7">
        <f t="shared" si="0"/>
        <v>3250</v>
      </c>
    </row>
    <row r="41" spans="1:11" x14ac:dyDescent="0.25">
      <c r="A41">
        <v>31</v>
      </c>
      <c r="B41" t="s">
        <v>29</v>
      </c>
      <c r="C41" s="6" t="s">
        <v>17</v>
      </c>
      <c r="E41" t="s">
        <v>15</v>
      </c>
      <c r="F41">
        <v>0</v>
      </c>
      <c r="G41">
        <v>30</v>
      </c>
      <c r="H41" t="s">
        <v>21</v>
      </c>
      <c r="I41" s="7">
        <v>2025</v>
      </c>
      <c r="J41" s="7"/>
      <c r="K41" s="7">
        <f t="shared" si="0"/>
        <v>2025</v>
      </c>
    </row>
    <row r="42" spans="1:11" x14ac:dyDescent="0.25">
      <c r="B42" t="s">
        <v>26</v>
      </c>
      <c r="C42" s="6" t="s">
        <v>17</v>
      </c>
      <c r="E42" t="s">
        <v>15</v>
      </c>
      <c r="F42">
        <v>0</v>
      </c>
      <c r="G42">
        <v>30</v>
      </c>
      <c r="H42" t="s">
        <v>16</v>
      </c>
      <c r="I42" s="7">
        <v>2025</v>
      </c>
      <c r="J42" s="7"/>
      <c r="K42" s="7">
        <f t="shared" si="0"/>
        <v>2025</v>
      </c>
    </row>
    <row r="43" spans="1:11" x14ac:dyDescent="0.25">
      <c r="A43">
        <v>32</v>
      </c>
      <c r="B43">
        <v>302</v>
      </c>
      <c r="C43" s="6" t="s">
        <v>14</v>
      </c>
      <c r="D43">
        <v>3</v>
      </c>
      <c r="E43" t="s">
        <v>15</v>
      </c>
      <c r="F43">
        <v>0</v>
      </c>
      <c r="G43">
        <v>30</v>
      </c>
      <c r="H43" t="s">
        <v>16</v>
      </c>
      <c r="I43" s="7">
        <v>701</v>
      </c>
      <c r="J43" s="7">
        <f>J4*30</f>
        <v>2456.6999999999998</v>
      </c>
      <c r="K43" s="7">
        <f t="shared" si="0"/>
        <v>3157.7</v>
      </c>
    </row>
    <row r="44" spans="1:11" x14ac:dyDescent="0.25">
      <c r="A44">
        <v>33</v>
      </c>
      <c r="B44">
        <v>303</v>
      </c>
      <c r="C44" s="6"/>
      <c r="E44" t="s">
        <v>18</v>
      </c>
      <c r="F44">
        <v>30</v>
      </c>
      <c r="G44">
        <v>0</v>
      </c>
      <c r="H44" t="s">
        <v>21</v>
      </c>
      <c r="I44" s="7"/>
      <c r="J44" s="7"/>
      <c r="K44" s="7">
        <f t="shared" si="0"/>
        <v>0</v>
      </c>
    </row>
    <row r="45" spans="1:11" x14ac:dyDescent="0.25">
      <c r="A45">
        <v>34</v>
      </c>
      <c r="B45">
        <v>304</v>
      </c>
      <c r="C45" s="6" t="s">
        <v>23</v>
      </c>
      <c r="E45" t="s">
        <v>15</v>
      </c>
      <c r="F45">
        <v>0</v>
      </c>
      <c r="G45">
        <v>30</v>
      </c>
      <c r="H45" t="s">
        <v>16</v>
      </c>
      <c r="I45" s="7">
        <v>801.9</v>
      </c>
      <c r="J45" s="7"/>
      <c r="K45" s="7">
        <f t="shared" si="0"/>
        <v>801.9</v>
      </c>
    </row>
    <row r="46" spans="1:11" x14ac:dyDescent="0.25">
      <c r="A46">
        <v>35</v>
      </c>
      <c r="B46">
        <v>305</v>
      </c>
      <c r="C46" s="6" t="s">
        <v>19</v>
      </c>
      <c r="E46" t="s">
        <v>15</v>
      </c>
      <c r="F46">
        <v>0</v>
      </c>
      <c r="G46">
        <v>30</v>
      </c>
      <c r="H46" t="s">
        <v>20</v>
      </c>
      <c r="I46" s="7">
        <v>3400</v>
      </c>
      <c r="J46" s="7"/>
      <c r="K46" s="7">
        <f t="shared" si="0"/>
        <v>3400</v>
      </c>
    </row>
    <row r="47" spans="1:11" x14ac:dyDescent="0.25">
      <c r="A47">
        <v>36</v>
      </c>
      <c r="B47">
        <v>306</v>
      </c>
      <c r="C47" s="6" t="s">
        <v>19</v>
      </c>
      <c r="E47" t="s">
        <v>15</v>
      </c>
      <c r="F47">
        <v>0</v>
      </c>
      <c r="G47">
        <v>30</v>
      </c>
      <c r="H47" t="s">
        <v>20</v>
      </c>
      <c r="I47" s="7">
        <v>3600</v>
      </c>
      <c r="J47" s="7"/>
      <c r="K47" s="7">
        <f t="shared" si="0"/>
        <v>3600</v>
      </c>
    </row>
    <row r="48" spans="1:11" x14ac:dyDescent="0.25">
      <c r="A48">
        <v>37</v>
      </c>
      <c r="B48">
        <v>307</v>
      </c>
      <c r="C48" s="6" t="s">
        <v>14</v>
      </c>
      <c r="D48">
        <v>3</v>
      </c>
      <c r="E48" t="s">
        <v>15</v>
      </c>
      <c r="F48">
        <v>0</v>
      </c>
      <c r="G48">
        <v>30</v>
      </c>
      <c r="H48" t="s">
        <v>16</v>
      </c>
      <c r="I48" s="7">
        <v>701</v>
      </c>
      <c r="J48" s="7">
        <f>J4*30</f>
        <v>2456.6999999999998</v>
      </c>
      <c r="K48" s="7">
        <f t="shared" si="0"/>
        <v>3157.7</v>
      </c>
    </row>
    <row r="49" spans="1:11" x14ac:dyDescent="0.25">
      <c r="A49">
        <v>38</v>
      </c>
      <c r="B49">
        <v>308</v>
      </c>
      <c r="C49" s="6" t="s">
        <v>17</v>
      </c>
      <c r="E49" t="s">
        <v>15</v>
      </c>
      <c r="F49">
        <v>0</v>
      </c>
      <c r="G49">
        <v>30</v>
      </c>
      <c r="H49" t="s">
        <v>16</v>
      </c>
      <c r="I49" s="7">
        <v>2900</v>
      </c>
      <c r="J49" s="7"/>
      <c r="K49" s="7">
        <f t="shared" si="0"/>
        <v>2900</v>
      </c>
    </row>
    <row r="50" spans="1:11" x14ac:dyDescent="0.25">
      <c r="A50">
        <v>39</v>
      </c>
      <c r="B50">
        <v>309</v>
      </c>
      <c r="C50" s="6" t="s">
        <v>14</v>
      </c>
      <c r="D50">
        <v>3</v>
      </c>
      <c r="E50" t="s">
        <v>15</v>
      </c>
      <c r="F50">
        <v>0</v>
      </c>
      <c r="G50">
        <v>30</v>
      </c>
      <c r="H50" t="s">
        <v>16</v>
      </c>
      <c r="I50" s="7">
        <v>701</v>
      </c>
      <c r="J50" s="7">
        <f>J4*30</f>
        <v>2456.6999999999998</v>
      </c>
      <c r="K50" s="7">
        <f t="shared" si="0"/>
        <v>3157.7</v>
      </c>
    </row>
    <row r="51" spans="1:11" x14ac:dyDescent="0.25">
      <c r="A51">
        <v>40</v>
      </c>
      <c r="B51">
        <v>310</v>
      </c>
      <c r="C51" s="6"/>
      <c r="E51" t="s">
        <v>18</v>
      </c>
      <c r="F51">
        <v>30</v>
      </c>
      <c r="G51">
        <v>0</v>
      </c>
      <c r="H51" t="s">
        <v>16</v>
      </c>
      <c r="I51" s="7"/>
      <c r="J51" s="7"/>
      <c r="K51" s="7">
        <f t="shared" si="0"/>
        <v>0</v>
      </c>
    </row>
    <row r="52" spans="1:11" x14ac:dyDescent="0.25">
      <c r="A52">
        <v>41</v>
      </c>
      <c r="B52">
        <v>312</v>
      </c>
      <c r="C52" s="6" t="s">
        <v>17</v>
      </c>
      <c r="E52" t="s">
        <v>15</v>
      </c>
      <c r="F52">
        <v>0</v>
      </c>
      <c r="G52">
        <v>30</v>
      </c>
      <c r="H52" t="s">
        <v>16</v>
      </c>
      <c r="I52" s="7">
        <v>2700</v>
      </c>
      <c r="J52" s="7"/>
      <c r="K52" s="7">
        <f t="shared" si="0"/>
        <v>2700</v>
      </c>
    </row>
    <row r="53" spans="1:11" x14ac:dyDescent="0.25">
      <c r="A53">
        <v>42</v>
      </c>
      <c r="B53">
        <v>314</v>
      </c>
      <c r="C53" s="6" t="s">
        <v>19</v>
      </c>
      <c r="E53" t="s">
        <v>15</v>
      </c>
      <c r="F53">
        <v>0</v>
      </c>
      <c r="G53">
        <v>30</v>
      </c>
      <c r="H53" t="s">
        <v>20</v>
      </c>
      <c r="I53" s="7">
        <v>3200</v>
      </c>
      <c r="J53" s="7"/>
      <c r="K53" s="7">
        <f t="shared" si="0"/>
        <v>3200</v>
      </c>
    </row>
    <row r="54" spans="1:11" x14ac:dyDescent="0.25">
      <c r="A54">
        <v>43</v>
      </c>
      <c r="B54">
        <v>316</v>
      </c>
      <c r="C54" s="6" t="s">
        <v>17</v>
      </c>
      <c r="E54" t="s">
        <v>15</v>
      </c>
      <c r="F54">
        <v>0</v>
      </c>
      <c r="G54">
        <v>30</v>
      </c>
      <c r="H54" t="s">
        <v>16</v>
      </c>
      <c r="I54" s="7">
        <v>4500</v>
      </c>
      <c r="J54" s="7"/>
      <c r="K54" s="7">
        <f t="shared" si="0"/>
        <v>4500</v>
      </c>
    </row>
    <row r="55" spans="1:11" x14ac:dyDescent="0.25">
      <c r="A55">
        <v>44</v>
      </c>
      <c r="B55">
        <v>318</v>
      </c>
      <c r="C55" s="6" t="s">
        <v>23</v>
      </c>
      <c r="E55" t="s">
        <v>15</v>
      </c>
      <c r="F55">
        <v>0</v>
      </c>
      <c r="G55">
        <v>30</v>
      </c>
      <c r="H55" t="s">
        <v>16</v>
      </c>
      <c r="I55" s="7">
        <v>1093.5999999999999</v>
      </c>
      <c r="J55" s="7"/>
      <c r="K55" s="7">
        <f t="shared" si="0"/>
        <v>1093.5999999999999</v>
      </c>
    </row>
    <row r="56" spans="1:11" x14ac:dyDescent="0.25">
      <c r="A56">
        <v>45</v>
      </c>
      <c r="B56">
        <v>319</v>
      </c>
      <c r="C56" s="6" t="s">
        <v>14</v>
      </c>
      <c r="D56">
        <v>3</v>
      </c>
      <c r="E56" t="s">
        <v>15</v>
      </c>
      <c r="F56">
        <v>0</v>
      </c>
      <c r="G56">
        <v>30</v>
      </c>
      <c r="H56" t="s">
        <v>16</v>
      </c>
      <c r="I56" s="7">
        <v>701</v>
      </c>
      <c r="J56" s="7">
        <f>J4*30</f>
        <v>2456.6999999999998</v>
      </c>
      <c r="K56" s="7">
        <f t="shared" si="0"/>
        <v>3157.7</v>
      </c>
    </row>
    <row r="57" spans="1:11" x14ac:dyDescent="0.25">
      <c r="A57">
        <v>46</v>
      </c>
      <c r="B57">
        <v>320</v>
      </c>
      <c r="C57" s="6"/>
      <c r="E57" t="s">
        <v>18</v>
      </c>
      <c r="F57">
        <v>30</v>
      </c>
      <c r="G57">
        <v>0</v>
      </c>
      <c r="H57" t="s">
        <v>16</v>
      </c>
      <c r="I57" s="7"/>
      <c r="J57" s="7"/>
      <c r="K57" s="7">
        <f t="shared" si="0"/>
        <v>0</v>
      </c>
    </row>
    <row r="58" spans="1:11" x14ac:dyDescent="0.25">
      <c r="A58">
        <v>47</v>
      </c>
      <c r="B58">
        <v>321</v>
      </c>
      <c r="C58" s="6"/>
      <c r="E58" t="s">
        <v>18</v>
      </c>
      <c r="F58">
        <v>30</v>
      </c>
      <c r="G58">
        <v>0</v>
      </c>
      <c r="H58" t="s">
        <v>16</v>
      </c>
      <c r="I58" s="7"/>
      <c r="J58" s="7"/>
      <c r="K58" s="7">
        <f t="shared" si="0"/>
        <v>0</v>
      </c>
    </row>
    <row r="59" spans="1:11" x14ac:dyDescent="0.25">
      <c r="A59">
        <v>48</v>
      </c>
      <c r="B59">
        <v>322</v>
      </c>
      <c r="C59" s="6" t="s">
        <v>17</v>
      </c>
      <c r="E59" t="s">
        <v>15</v>
      </c>
      <c r="F59">
        <v>0</v>
      </c>
      <c r="G59">
        <v>30</v>
      </c>
      <c r="H59" t="s">
        <v>16</v>
      </c>
      <c r="I59" s="7">
        <v>2100</v>
      </c>
      <c r="J59" s="7"/>
      <c r="K59" s="7">
        <f t="shared" si="0"/>
        <v>2100</v>
      </c>
    </row>
    <row r="60" spans="1:11" x14ac:dyDescent="0.25">
      <c r="A60">
        <v>49</v>
      </c>
      <c r="B60">
        <v>324</v>
      </c>
      <c r="C60" s="6" t="s">
        <v>17</v>
      </c>
      <c r="E60" t="s">
        <v>15</v>
      </c>
      <c r="F60">
        <v>0</v>
      </c>
      <c r="G60">
        <v>30</v>
      </c>
      <c r="H60" t="s">
        <v>16</v>
      </c>
      <c r="I60" s="7">
        <v>3200</v>
      </c>
      <c r="J60" s="7"/>
      <c r="K60" s="7">
        <f t="shared" si="0"/>
        <v>3200</v>
      </c>
    </row>
    <row r="61" spans="1:11" x14ac:dyDescent="0.25">
      <c r="A61">
        <v>50</v>
      </c>
      <c r="B61">
        <v>400</v>
      </c>
      <c r="C61" s="6" t="s">
        <v>19</v>
      </c>
      <c r="E61" t="s">
        <v>15</v>
      </c>
      <c r="F61">
        <v>0</v>
      </c>
      <c r="G61">
        <v>30</v>
      </c>
      <c r="H61" t="s">
        <v>20</v>
      </c>
      <c r="I61" s="7">
        <v>3000</v>
      </c>
      <c r="J61" s="7"/>
      <c r="K61" s="7">
        <f t="shared" si="0"/>
        <v>3000</v>
      </c>
    </row>
    <row r="62" spans="1:11" x14ac:dyDescent="0.25">
      <c r="A62">
        <v>51</v>
      </c>
      <c r="B62">
        <v>401</v>
      </c>
      <c r="C62" s="6"/>
      <c r="E62" t="s">
        <v>18</v>
      </c>
      <c r="F62">
        <v>30</v>
      </c>
      <c r="G62">
        <v>0</v>
      </c>
      <c r="H62" t="s">
        <v>21</v>
      </c>
      <c r="I62" s="7"/>
      <c r="J62" s="7"/>
      <c r="K62" s="7">
        <f t="shared" si="0"/>
        <v>0</v>
      </c>
    </row>
    <row r="63" spans="1:11" x14ac:dyDescent="0.25">
      <c r="A63">
        <v>53</v>
      </c>
      <c r="B63">
        <v>402</v>
      </c>
      <c r="C63" s="6" t="s">
        <v>14</v>
      </c>
      <c r="D63">
        <v>2</v>
      </c>
      <c r="E63" t="s">
        <v>15</v>
      </c>
      <c r="F63">
        <v>0</v>
      </c>
      <c r="G63">
        <v>30</v>
      </c>
      <c r="H63" t="s">
        <v>16</v>
      </c>
      <c r="I63" s="7">
        <v>701</v>
      </c>
      <c r="J63" s="7">
        <f>J3*30</f>
        <v>2264.4</v>
      </c>
      <c r="K63" s="7">
        <f t="shared" si="0"/>
        <v>2965.4</v>
      </c>
    </row>
    <row r="64" spans="1:11" x14ac:dyDescent="0.25">
      <c r="A64">
        <v>54</v>
      </c>
      <c r="B64">
        <v>403</v>
      </c>
      <c r="C64" s="6" t="s">
        <v>14</v>
      </c>
      <c r="D64">
        <v>3</v>
      </c>
      <c r="E64" t="s">
        <v>15</v>
      </c>
      <c r="F64">
        <v>0</v>
      </c>
      <c r="G64">
        <v>30</v>
      </c>
      <c r="H64" t="s">
        <v>16</v>
      </c>
      <c r="I64" s="7">
        <v>701</v>
      </c>
      <c r="J64" s="7">
        <f>J4*30</f>
        <v>2456.6999999999998</v>
      </c>
      <c r="K64" s="7">
        <f t="shared" si="0"/>
        <v>3157.7</v>
      </c>
    </row>
    <row r="65" spans="1:11" x14ac:dyDescent="0.25">
      <c r="A65">
        <v>55</v>
      </c>
      <c r="B65">
        <v>404</v>
      </c>
      <c r="C65" s="6" t="s">
        <v>14</v>
      </c>
      <c r="D65">
        <v>2</v>
      </c>
      <c r="E65" t="s">
        <v>15</v>
      </c>
      <c r="F65">
        <v>0</v>
      </c>
      <c r="G65">
        <v>30</v>
      </c>
      <c r="H65" t="s">
        <v>16</v>
      </c>
      <c r="I65" s="7">
        <v>701</v>
      </c>
      <c r="J65" s="7">
        <f>J3*30</f>
        <v>2264.4</v>
      </c>
      <c r="K65" s="7">
        <f t="shared" si="0"/>
        <v>2965.4</v>
      </c>
    </row>
    <row r="66" spans="1:11" x14ac:dyDescent="0.25">
      <c r="A66">
        <v>56</v>
      </c>
      <c r="B66" s="9">
        <v>405</v>
      </c>
      <c r="C66" s="10" t="s">
        <v>14</v>
      </c>
      <c r="D66" s="9">
        <v>1</v>
      </c>
      <c r="E66" s="9" t="s">
        <v>15</v>
      </c>
      <c r="F66" s="9">
        <v>0</v>
      </c>
      <c r="G66" s="9">
        <v>30</v>
      </c>
      <c r="H66" s="9" t="s">
        <v>16</v>
      </c>
      <c r="I66" s="11">
        <v>701</v>
      </c>
      <c r="J66" s="11">
        <f>J2*30</f>
        <v>2126.6999999999998</v>
      </c>
      <c r="K66" s="11">
        <f t="shared" si="0"/>
        <v>2827.7</v>
      </c>
    </row>
    <row r="67" spans="1:11" x14ac:dyDescent="0.25">
      <c r="A67" s="9"/>
      <c r="H67" s="7"/>
      <c r="I67" s="7">
        <f>SUM(I10:I66)</f>
        <v>79326.080000000016</v>
      </c>
      <c r="J67" s="7">
        <f t="shared" ref="J67:K67" si="1">SUM(J10:J66)</f>
        <v>33309.9</v>
      </c>
      <c r="K67" s="7">
        <f t="shared" si="1"/>
        <v>111081.39999999998</v>
      </c>
    </row>
    <row r="68" spans="1:11" x14ac:dyDescent="0.25">
      <c r="H68" s="7"/>
      <c r="I68" s="7"/>
      <c r="J68" s="7"/>
    </row>
    <row r="69" spans="1:11" x14ac:dyDescent="0.25">
      <c r="A69" t="s">
        <v>24</v>
      </c>
      <c r="H69" s="7"/>
      <c r="I69" s="7"/>
      <c r="J69" s="7"/>
    </row>
    <row r="70" spans="1:11" x14ac:dyDescent="0.25">
      <c r="A70" t="s">
        <v>31</v>
      </c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I84" s="7"/>
      <c r="J84" s="7"/>
      <c r="K84" s="7"/>
    </row>
    <row r="85" spans="5:11" x14ac:dyDescent="0.25">
      <c r="I85" s="12"/>
      <c r="J85" s="12"/>
      <c r="K85" s="12"/>
    </row>
    <row r="86" spans="5:11" x14ac:dyDescent="0.25">
      <c r="E86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7"/>
  <sheetViews>
    <sheetView workbookViewId="0">
      <selection activeCell="J10" sqref="J10"/>
    </sheetView>
  </sheetViews>
  <sheetFormatPr defaultRowHeight="15" x14ac:dyDescent="0.25"/>
  <cols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1406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 t="s">
        <v>39</v>
      </c>
      <c r="J2" s="3">
        <v>70.89</v>
      </c>
    </row>
    <row r="3" spans="1:11" ht="18.75" x14ac:dyDescent="0.3">
      <c r="A3" s="13">
        <v>43800</v>
      </c>
      <c r="I3" s="2" t="s">
        <v>40</v>
      </c>
      <c r="J3" s="3">
        <v>75.48</v>
      </c>
    </row>
    <row r="4" spans="1:11" x14ac:dyDescent="0.25">
      <c r="I4" s="2" t="s">
        <v>41</v>
      </c>
      <c r="J4" s="3">
        <v>81.89</v>
      </c>
    </row>
    <row r="5" spans="1:11" x14ac:dyDescent="0.25">
      <c r="I5" s="2" t="s">
        <v>42</v>
      </c>
      <c r="J5" s="3">
        <v>85.35</v>
      </c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701</v>
      </c>
      <c r="J10" s="7">
        <f>J3*31</f>
        <v>2339.88</v>
      </c>
      <c r="K10" s="7">
        <f>SUM(I10:J10)</f>
        <v>3040.88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31</v>
      </c>
      <c r="H11" t="s">
        <v>16</v>
      </c>
      <c r="I11" s="7">
        <v>3360</v>
      </c>
      <c r="J11" s="7"/>
      <c r="K11" s="7">
        <f t="shared" ref="K11:K67" si="0">SUM(I11:J11)</f>
        <v>3360</v>
      </c>
    </row>
    <row r="12" spans="1:11" x14ac:dyDescent="0.25">
      <c r="A12">
        <v>3</v>
      </c>
      <c r="B12">
        <v>203</v>
      </c>
      <c r="C12" s="6" t="s">
        <v>17</v>
      </c>
      <c r="E12" t="s">
        <v>15</v>
      </c>
      <c r="F12">
        <v>0</v>
      </c>
      <c r="G12">
        <v>31</v>
      </c>
      <c r="H12" t="s">
        <v>16</v>
      </c>
      <c r="I12" s="7">
        <v>2500</v>
      </c>
      <c r="J12" s="7"/>
      <c r="K12" s="7">
        <f t="shared" si="0"/>
        <v>2500</v>
      </c>
    </row>
    <row r="13" spans="1:11" x14ac:dyDescent="0.25">
      <c r="A13">
        <v>4</v>
      </c>
      <c r="B13">
        <v>204</v>
      </c>
      <c r="C13" s="6" t="s">
        <v>14</v>
      </c>
      <c r="D13">
        <v>3</v>
      </c>
      <c r="E13" t="s">
        <v>15</v>
      </c>
      <c r="F13">
        <v>0</v>
      </c>
      <c r="G13">
        <v>31</v>
      </c>
      <c r="H13" t="s">
        <v>16</v>
      </c>
      <c r="I13" s="7">
        <v>701</v>
      </c>
      <c r="J13" s="7">
        <f>J4*31</f>
        <v>2538.59</v>
      </c>
      <c r="K13" s="7">
        <f t="shared" si="0"/>
        <v>3239.59</v>
      </c>
    </row>
    <row r="14" spans="1:11" x14ac:dyDescent="0.25">
      <c r="A14">
        <v>5</v>
      </c>
      <c r="B14">
        <v>205</v>
      </c>
      <c r="C14" s="6" t="s">
        <v>14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701</v>
      </c>
      <c r="J14" s="7">
        <f>J3*31</f>
        <v>2339.88</v>
      </c>
      <c r="K14" s="7">
        <f t="shared" si="0"/>
        <v>3040.88</v>
      </c>
    </row>
    <row r="15" spans="1:11" x14ac:dyDescent="0.25">
      <c r="A15">
        <v>6</v>
      </c>
      <c r="B15">
        <v>206</v>
      </c>
      <c r="C15" s="6"/>
      <c r="E15" t="s">
        <v>18</v>
      </c>
      <c r="F15">
        <v>31</v>
      </c>
      <c r="G15">
        <v>0</v>
      </c>
      <c r="H15" t="s">
        <v>16</v>
      </c>
      <c r="I15" s="7"/>
      <c r="J15" s="7"/>
      <c r="K15" s="7">
        <f t="shared" si="0"/>
        <v>0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7"/>
      <c r="K16" s="7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7"/>
      <c r="K17" s="7">
        <f t="shared" si="0"/>
        <v>0</v>
      </c>
    </row>
    <row r="18" spans="1:11" x14ac:dyDescent="0.25">
      <c r="A18">
        <v>9</v>
      </c>
      <c r="B18">
        <v>209</v>
      </c>
      <c r="C18" s="6" t="s">
        <v>17</v>
      </c>
      <c r="E18" t="s">
        <v>15</v>
      </c>
      <c r="F18">
        <v>0</v>
      </c>
      <c r="G18">
        <v>31</v>
      </c>
      <c r="H18" t="s">
        <v>21</v>
      </c>
      <c r="I18" s="8">
        <v>2175</v>
      </c>
      <c r="J18" s="8"/>
      <c r="K18" s="7">
        <f t="shared" si="0"/>
        <v>2175</v>
      </c>
    </row>
    <row r="19" spans="1:11" x14ac:dyDescent="0.25">
      <c r="A19">
        <v>10</v>
      </c>
      <c r="B19">
        <v>209</v>
      </c>
      <c r="C19" s="6" t="s">
        <v>17</v>
      </c>
      <c r="E19" t="s">
        <v>15</v>
      </c>
      <c r="F19">
        <v>0</v>
      </c>
      <c r="G19">
        <v>31</v>
      </c>
      <c r="H19" t="s">
        <v>16</v>
      </c>
      <c r="I19" s="7">
        <v>2175</v>
      </c>
      <c r="J19" s="7"/>
      <c r="K19" s="7">
        <f t="shared" si="0"/>
        <v>2175</v>
      </c>
    </row>
    <row r="20" spans="1:11" x14ac:dyDescent="0.25">
      <c r="A20">
        <v>11</v>
      </c>
      <c r="B20">
        <v>210</v>
      </c>
      <c r="C20" s="6" t="s">
        <v>17</v>
      </c>
      <c r="E20" t="s">
        <v>15</v>
      </c>
      <c r="F20">
        <v>0</v>
      </c>
      <c r="G20">
        <v>31</v>
      </c>
      <c r="H20" t="s">
        <v>16</v>
      </c>
      <c r="I20" s="7">
        <v>2900</v>
      </c>
      <c r="J20" s="7"/>
      <c r="K20" s="7">
        <f t="shared" si="0"/>
        <v>2900</v>
      </c>
    </row>
    <row r="21" spans="1:11" x14ac:dyDescent="0.25">
      <c r="A21">
        <v>12</v>
      </c>
      <c r="B21">
        <v>211</v>
      </c>
      <c r="C21" s="6" t="s">
        <v>19</v>
      </c>
      <c r="E21" t="s">
        <v>15</v>
      </c>
      <c r="F21">
        <v>0</v>
      </c>
      <c r="G21">
        <v>31</v>
      </c>
      <c r="H21" t="s">
        <v>20</v>
      </c>
      <c r="I21" s="7">
        <v>3100</v>
      </c>
      <c r="J21" s="7"/>
      <c r="K21" s="7">
        <f t="shared" si="0"/>
        <v>3100</v>
      </c>
    </row>
    <row r="22" spans="1:11" x14ac:dyDescent="0.25">
      <c r="A22">
        <v>13</v>
      </c>
      <c r="B22">
        <v>212</v>
      </c>
      <c r="C22" s="6"/>
      <c r="E22" t="s">
        <v>18</v>
      </c>
      <c r="F22">
        <v>31</v>
      </c>
      <c r="G22">
        <v>0</v>
      </c>
      <c r="H22" t="s">
        <v>16</v>
      </c>
      <c r="I22" s="7"/>
      <c r="J22" s="7"/>
      <c r="K22" s="7">
        <f t="shared" si="0"/>
        <v>0</v>
      </c>
    </row>
    <row r="23" spans="1:11" x14ac:dyDescent="0.25">
      <c r="A23">
        <v>14</v>
      </c>
      <c r="B23">
        <v>213</v>
      </c>
      <c r="C23" s="6" t="s">
        <v>17</v>
      </c>
      <c r="E23" t="s">
        <v>15</v>
      </c>
      <c r="F23">
        <v>0</v>
      </c>
      <c r="G23">
        <v>31</v>
      </c>
      <c r="H23" t="s">
        <v>21</v>
      </c>
      <c r="I23" s="7">
        <v>3400</v>
      </c>
      <c r="J23" s="7"/>
      <c r="K23" s="7">
        <f t="shared" si="0"/>
        <v>3400</v>
      </c>
    </row>
    <row r="24" spans="1:11" x14ac:dyDescent="0.25">
      <c r="A24">
        <v>15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31</v>
      </c>
      <c r="H24" t="s">
        <v>16</v>
      </c>
      <c r="I24" s="7">
        <v>701</v>
      </c>
      <c r="J24" s="7">
        <f>J3*31</f>
        <v>2339.88</v>
      </c>
      <c r="K24" s="7">
        <f t="shared" si="0"/>
        <v>3040.88</v>
      </c>
    </row>
    <row r="25" spans="1:11" x14ac:dyDescent="0.25">
      <c r="A25">
        <v>16</v>
      </c>
      <c r="B25">
        <v>215</v>
      </c>
      <c r="C25" s="6"/>
      <c r="E25" t="s">
        <v>18</v>
      </c>
      <c r="F25">
        <v>31</v>
      </c>
      <c r="G25">
        <v>0</v>
      </c>
      <c r="H25" t="s">
        <v>16</v>
      </c>
      <c r="I25" s="7"/>
      <c r="J25" s="7"/>
      <c r="K25" s="7">
        <f t="shared" si="0"/>
        <v>0</v>
      </c>
    </row>
    <row r="26" spans="1:11" x14ac:dyDescent="0.25">
      <c r="A26">
        <v>17</v>
      </c>
      <c r="B26">
        <v>216</v>
      </c>
      <c r="C26" s="6" t="s">
        <v>14</v>
      </c>
      <c r="D26">
        <v>4</v>
      </c>
      <c r="E26" t="s">
        <v>15</v>
      </c>
      <c r="F26">
        <v>0</v>
      </c>
      <c r="G26">
        <v>31</v>
      </c>
      <c r="H26" t="s">
        <v>22</v>
      </c>
      <c r="I26" s="7">
        <v>701</v>
      </c>
      <c r="J26" s="7">
        <f>J5*31</f>
        <v>2645.85</v>
      </c>
      <c r="K26" s="7">
        <f t="shared" si="0"/>
        <v>3346.85</v>
      </c>
    </row>
    <row r="27" spans="1:11" x14ac:dyDescent="0.25">
      <c r="A27">
        <v>18</v>
      </c>
      <c r="B27">
        <v>217</v>
      </c>
      <c r="C27" s="6" t="s">
        <v>23</v>
      </c>
      <c r="E27" t="s">
        <v>15</v>
      </c>
      <c r="F27">
        <v>0</v>
      </c>
      <c r="G27">
        <v>31</v>
      </c>
      <c r="H27" t="s">
        <v>22</v>
      </c>
      <c r="I27" s="7">
        <v>702</v>
      </c>
      <c r="J27" s="7"/>
      <c r="K27" s="7">
        <f t="shared" si="0"/>
        <v>702</v>
      </c>
    </row>
    <row r="28" spans="1:11" x14ac:dyDescent="0.25">
      <c r="A28">
        <v>19</v>
      </c>
      <c r="B28">
        <v>218</v>
      </c>
      <c r="C28" s="6" t="s">
        <v>17</v>
      </c>
      <c r="E28" t="s">
        <v>15</v>
      </c>
      <c r="F28">
        <v>0</v>
      </c>
      <c r="G28">
        <v>31</v>
      </c>
      <c r="H28" t="s">
        <v>22</v>
      </c>
      <c r="I28" s="7">
        <v>4500</v>
      </c>
      <c r="J28" s="7"/>
      <c r="K28" s="7">
        <f t="shared" si="0"/>
        <v>4500</v>
      </c>
    </row>
    <row r="29" spans="1:11" x14ac:dyDescent="0.25">
      <c r="A29">
        <v>20</v>
      </c>
      <c r="B29">
        <v>219</v>
      </c>
      <c r="C29" s="6" t="s">
        <v>14</v>
      </c>
      <c r="D29">
        <v>4</v>
      </c>
      <c r="E29" t="s">
        <v>15</v>
      </c>
      <c r="F29">
        <v>0</v>
      </c>
      <c r="G29">
        <v>31</v>
      </c>
      <c r="H29" t="s">
        <v>22</v>
      </c>
      <c r="I29" s="7">
        <v>701</v>
      </c>
      <c r="J29" s="7">
        <f>J5*31</f>
        <v>2645.85</v>
      </c>
      <c r="K29" s="7">
        <f t="shared" si="0"/>
        <v>3346.85</v>
      </c>
    </row>
    <row r="30" spans="1:11" x14ac:dyDescent="0.25">
      <c r="A30">
        <v>21</v>
      </c>
      <c r="B30">
        <v>221</v>
      </c>
      <c r="C30" s="6"/>
      <c r="E30" t="s">
        <v>18</v>
      </c>
      <c r="F30">
        <v>31</v>
      </c>
      <c r="G30">
        <v>0</v>
      </c>
      <c r="H30" t="s">
        <v>22</v>
      </c>
      <c r="I30" s="7"/>
      <c r="J30" s="7"/>
      <c r="K30" s="7">
        <f>SUM(I31:J31)</f>
        <v>1554.58</v>
      </c>
    </row>
    <row r="31" spans="1:11" x14ac:dyDescent="0.25">
      <c r="A31">
        <v>22</v>
      </c>
      <c r="B31">
        <v>223</v>
      </c>
      <c r="C31" s="6" t="s">
        <v>23</v>
      </c>
      <c r="E31" t="s">
        <v>15</v>
      </c>
      <c r="F31">
        <v>0</v>
      </c>
      <c r="G31">
        <v>31</v>
      </c>
      <c r="H31" t="s">
        <v>22</v>
      </c>
      <c r="I31" s="7">
        <v>1554.58</v>
      </c>
      <c r="J31" s="7"/>
      <c r="K31" s="7">
        <f t="shared" si="0"/>
        <v>1554.58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7"/>
      <c r="K32" s="7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31</v>
      </c>
      <c r="G33">
        <v>0</v>
      </c>
      <c r="H33" t="s">
        <v>22</v>
      </c>
      <c r="I33" s="7"/>
      <c r="J33" s="7"/>
      <c r="K33" s="7">
        <f t="shared" si="0"/>
        <v>0</v>
      </c>
    </row>
    <row r="34" spans="1:11" x14ac:dyDescent="0.25">
      <c r="A34">
        <v>25</v>
      </c>
      <c r="B34">
        <v>226</v>
      </c>
      <c r="C34" s="6"/>
      <c r="E34" t="s">
        <v>18</v>
      </c>
      <c r="F34">
        <v>31</v>
      </c>
      <c r="G34">
        <v>0</v>
      </c>
      <c r="H34" t="s">
        <v>22</v>
      </c>
      <c r="I34" s="7"/>
      <c r="J34" s="7"/>
      <c r="K34" s="7">
        <f t="shared" si="0"/>
        <v>0</v>
      </c>
    </row>
    <row r="35" spans="1:11" x14ac:dyDescent="0.25">
      <c r="A35">
        <v>26</v>
      </c>
      <c r="B35">
        <v>227</v>
      </c>
      <c r="C35" s="6"/>
      <c r="E35" t="s">
        <v>18</v>
      </c>
      <c r="F35">
        <v>31</v>
      </c>
      <c r="G35">
        <v>0</v>
      </c>
      <c r="H35" t="s">
        <v>22</v>
      </c>
      <c r="I35" s="7"/>
      <c r="J35" s="7"/>
      <c r="K35" s="7">
        <f t="shared" si="0"/>
        <v>0</v>
      </c>
    </row>
    <row r="36" spans="1:11" x14ac:dyDescent="0.25">
      <c r="A36">
        <v>27</v>
      </c>
      <c r="B36">
        <v>228</v>
      </c>
      <c r="C36" s="6"/>
      <c r="E36" t="s">
        <v>18</v>
      </c>
      <c r="F36">
        <v>31</v>
      </c>
      <c r="G36">
        <v>0</v>
      </c>
      <c r="H36" t="s">
        <v>22</v>
      </c>
      <c r="I36" s="7"/>
      <c r="J36" s="7"/>
      <c r="K36" s="7">
        <f t="shared" si="0"/>
        <v>0</v>
      </c>
    </row>
    <row r="37" spans="1:11" x14ac:dyDescent="0.25">
      <c r="A37">
        <v>28</v>
      </c>
      <c r="B37">
        <v>229</v>
      </c>
      <c r="C37" s="6"/>
      <c r="E37" t="s">
        <v>18</v>
      </c>
      <c r="F37">
        <v>31</v>
      </c>
      <c r="G37">
        <v>0</v>
      </c>
      <c r="H37" t="s">
        <v>22</v>
      </c>
      <c r="I37" s="7"/>
      <c r="J37" s="7"/>
      <c r="K37" s="7">
        <f t="shared" si="0"/>
        <v>0</v>
      </c>
    </row>
    <row r="38" spans="1:11" x14ac:dyDescent="0.25">
      <c r="A38">
        <v>29</v>
      </c>
      <c r="B38">
        <v>230</v>
      </c>
      <c r="C38" s="6"/>
      <c r="E38" t="s">
        <v>18</v>
      </c>
      <c r="F38">
        <v>31</v>
      </c>
      <c r="G38">
        <v>0</v>
      </c>
      <c r="H38" t="s">
        <v>22</v>
      </c>
      <c r="I38" s="7"/>
      <c r="J38" s="7"/>
      <c r="K38" s="7">
        <f t="shared" si="0"/>
        <v>0</v>
      </c>
    </row>
    <row r="39" spans="1:11" x14ac:dyDescent="0.25">
      <c r="A39">
        <v>30</v>
      </c>
      <c r="B39">
        <v>231</v>
      </c>
      <c r="C39" s="6"/>
      <c r="E39" t="s">
        <v>18</v>
      </c>
      <c r="F39">
        <v>31</v>
      </c>
      <c r="G39">
        <v>0</v>
      </c>
      <c r="H39" t="s">
        <v>22</v>
      </c>
      <c r="I39" s="7"/>
      <c r="J39" s="7"/>
      <c r="K39" s="7">
        <f t="shared" si="0"/>
        <v>0</v>
      </c>
    </row>
    <row r="40" spans="1:11" x14ac:dyDescent="0.25">
      <c r="A40">
        <v>31</v>
      </c>
      <c r="B40">
        <v>300</v>
      </c>
      <c r="C40" s="6" t="s">
        <v>17</v>
      </c>
      <c r="E40" t="s">
        <v>15</v>
      </c>
      <c r="F40">
        <v>0</v>
      </c>
      <c r="G40">
        <v>31</v>
      </c>
      <c r="H40" t="s">
        <v>16</v>
      </c>
      <c r="I40" s="7">
        <v>3250</v>
      </c>
      <c r="J40" s="7"/>
      <c r="K40" s="7">
        <f t="shared" si="0"/>
        <v>3250</v>
      </c>
    </row>
    <row r="41" spans="1:11" x14ac:dyDescent="0.25">
      <c r="A41">
        <v>32</v>
      </c>
      <c r="B41" t="s">
        <v>29</v>
      </c>
      <c r="C41" s="6" t="s">
        <v>17</v>
      </c>
      <c r="E41" t="s">
        <v>15</v>
      </c>
      <c r="F41">
        <v>0</v>
      </c>
      <c r="G41">
        <v>31</v>
      </c>
      <c r="H41" t="s">
        <v>21</v>
      </c>
      <c r="I41" s="7">
        <v>2025</v>
      </c>
      <c r="J41" s="7"/>
      <c r="K41" s="7">
        <f t="shared" si="0"/>
        <v>2025</v>
      </c>
    </row>
    <row r="42" spans="1:11" x14ac:dyDescent="0.25">
      <c r="B42" t="s">
        <v>26</v>
      </c>
      <c r="C42" s="6" t="s">
        <v>17</v>
      </c>
      <c r="E42" t="s">
        <v>15</v>
      </c>
      <c r="F42">
        <v>0</v>
      </c>
      <c r="G42">
        <v>31</v>
      </c>
      <c r="H42" t="s">
        <v>16</v>
      </c>
      <c r="I42" s="7">
        <v>2025</v>
      </c>
      <c r="J42" s="7"/>
      <c r="K42" s="7">
        <f t="shared" si="0"/>
        <v>2025</v>
      </c>
    </row>
    <row r="43" spans="1:11" x14ac:dyDescent="0.25">
      <c r="A43">
        <v>32</v>
      </c>
      <c r="B43">
        <v>302</v>
      </c>
      <c r="C43" s="6" t="s">
        <v>14</v>
      </c>
      <c r="D43">
        <v>3</v>
      </c>
      <c r="E43" t="s">
        <v>15</v>
      </c>
      <c r="F43">
        <v>0</v>
      </c>
      <c r="G43">
        <v>31</v>
      </c>
      <c r="H43" t="s">
        <v>16</v>
      </c>
      <c r="I43" s="7">
        <v>701</v>
      </c>
      <c r="J43" s="7">
        <f>J4*31</f>
        <v>2538.59</v>
      </c>
      <c r="K43" s="7">
        <f t="shared" si="0"/>
        <v>3239.59</v>
      </c>
    </row>
    <row r="44" spans="1:11" x14ac:dyDescent="0.25">
      <c r="A44">
        <v>33</v>
      </c>
      <c r="B44">
        <v>303</v>
      </c>
      <c r="C44" s="6"/>
      <c r="E44" t="s">
        <v>18</v>
      </c>
      <c r="F44">
        <v>31</v>
      </c>
      <c r="G44">
        <v>0</v>
      </c>
      <c r="H44" t="s">
        <v>21</v>
      </c>
      <c r="I44" s="7"/>
      <c r="J44" s="7"/>
      <c r="K44" s="7">
        <f t="shared" si="0"/>
        <v>0</v>
      </c>
    </row>
    <row r="45" spans="1:11" x14ac:dyDescent="0.25">
      <c r="A45">
        <v>34</v>
      </c>
      <c r="B45">
        <v>304</v>
      </c>
      <c r="C45" s="6" t="s">
        <v>23</v>
      </c>
      <c r="E45" t="s">
        <v>15</v>
      </c>
      <c r="F45">
        <v>0</v>
      </c>
      <c r="G45">
        <v>31</v>
      </c>
      <c r="H45" t="s">
        <v>16</v>
      </c>
      <c r="I45" s="7">
        <v>801.9</v>
      </c>
      <c r="J45" s="7"/>
      <c r="K45" s="7">
        <f t="shared" si="0"/>
        <v>801.9</v>
      </c>
    </row>
    <row r="46" spans="1:11" x14ac:dyDescent="0.25">
      <c r="A46">
        <v>35</v>
      </c>
      <c r="B46">
        <v>305</v>
      </c>
      <c r="C46" s="6" t="s">
        <v>19</v>
      </c>
      <c r="E46" t="s">
        <v>15</v>
      </c>
      <c r="F46">
        <v>0</v>
      </c>
      <c r="G46">
        <v>31</v>
      </c>
      <c r="H46" t="s">
        <v>20</v>
      </c>
      <c r="I46" s="7">
        <v>3400</v>
      </c>
      <c r="J46" s="7"/>
      <c r="K46" s="7">
        <f t="shared" si="0"/>
        <v>3400</v>
      </c>
    </row>
    <row r="47" spans="1:11" x14ac:dyDescent="0.25">
      <c r="A47">
        <v>36</v>
      </c>
      <c r="B47">
        <v>306</v>
      </c>
      <c r="C47" s="6" t="s">
        <v>19</v>
      </c>
      <c r="E47" t="s">
        <v>15</v>
      </c>
      <c r="F47">
        <v>0</v>
      </c>
      <c r="G47">
        <v>31</v>
      </c>
      <c r="H47" t="s">
        <v>20</v>
      </c>
      <c r="I47" s="7">
        <v>3600</v>
      </c>
      <c r="J47" s="7"/>
      <c r="K47" s="7">
        <f t="shared" si="0"/>
        <v>3600</v>
      </c>
    </row>
    <row r="48" spans="1:11" x14ac:dyDescent="0.25">
      <c r="A48">
        <v>37</v>
      </c>
      <c r="B48">
        <v>307</v>
      </c>
      <c r="C48" s="6" t="s">
        <v>14</v>
      </c>
      <c r="D48">
        <v>3</v>
      </c>
      <c r="E48" t="s">
        <v>15</v>
      </c>
      <c r="F48">
        <v>0</v>
      </c>
      <c r="G48">
        <v>31</v>
      </c>
      <c r="H48" t="s">
        <v>16</v>
      </c>
      <c r="I48" s="7">
        <v>701</v>
      </c>
      <c r="J48" s="7">
        <f>J4*31</f>
        <v>2538.59</v>
      </c>
      <c r="K48" s="7">
        <f t="shared" si="0"/>
        <v>3239.59</v>
      </c>
    </row>
    <row r="49" spans="1:11" x14ac:dyDescent="0.25">
      <c r="A49">
        <v>38</v>
      </c>
      <c r="B49">
        <v>308</v>
      </c>
      <c r="C49" s="6" t="s">
        <v>17</v>
      </c>
      <c r="E49" t="s">
        <v>15</v>
      </c>
      <c r="F49">
        <v>0</v>
      </c>
      <c r="G49">
        <v>31</v>
      </c>
      <c r="H49" t="s">
        <v>16</v>
      </c>
      <c r="I49" s="7">
        <v>2900</v>
      </c>
      <c r="J49" s="7"/>
      <c r="K49" s="7">
        <f t="shared" si="0"/>
        <v>2900</v>
      </c>
    </row>
    <row r="50" spans="1:11" x14ac:dyDescent="0.25">
      <c r="A50">
        <v>39</v>
      </c>
      <c r="B50">
        <v>309</v>
      </c>
      <c r="C50" s="6" t="s">
        <v>14</v>
      </c>
      <c r="D50">
        <v>3</v>
      </c>
      <c r="E50" t="s">
        <v>15</v>
      </c>
      <c r="F50">
        <v>0</v>
      </c>
      <c r="G50">
        <v>31</v>
      </c>
      <c r="H50" t="s">
        <v>16</v>
      </c>
      <c r="I50" s="7">
        <v>701</v>
      </c>
      <c r="J50" s="7">
        <f>J4*31</f>
        <v>2538.59</v>
      </c>
      <c r="K50" s="7">
        <f t="shared" si="0"/>
        <v>3239.59</v>
      </c>
    </row>
    <row r="51" spans="1:11" x14ac:dyDescent="0.25">
      <c r="A51">
        <v>40</v>
      </c>
      <c r="B51">
        <v>310</v>
      </c>
      <c r="C51" s="6"/>
      <c r="E51" t="s">
        <v>18</v>
      </c>
      <c r="F51">
        <v>31</v>
      </c>
      <c r="G51">
        <v>0</v>
      </c>
      <c r="H51" t="s">
        <v>16</v>
      </c>
      <c r="I51" s="7"/>
      <c r="J51" s="7"/>
      <c r="K51" s="7">
        <f t="shared" si="0"/>
        <v>0</v>
      </c>
    </row>
    <row r="52" spans="1:11" x14ac:dyDescent="0.25">
      <c r="A52">
        <v>41</v>
      </c>
      <c r="B52">
        <v>312</v>
      </c>
      <c r="C52" s="6" t="s">
        <v>17</v>
      </c>
      <c r="E52" t="s">
        <v>15</v>
      </c>
      <c r="F52">
        <v>0</v>
      </c>
      <c r="G52">
        <v>31</v>
      </c>
      <c r="H52" t="s">
        <v>16</v>
      </c>
      <c r="I52" s="7">
        <v>2700</v>
      </c>
      <c r="J52" s="7"/>
      <c r="K52" s="7">
        <f t="shared" si="0"/>
        <v>2700</v>
      </c>
    </row>
    <row r="53" spans="1:11" x14ac:dyDescent="0.25">
      <c r="A53">
        <v>42</v>
      </c>
      <c r="B53">
        <v>314</v>
      </c>
      <c r="C53" s="6" t="s">
        <v>19</v>
      </c>
      <c r="E53" t="s">
        <v>15</v>
      </c>
      <c r="F53">
        <v>0</v>
      </c>
      <c r="G53">
        <v>31</v>
      </c>
      <c r="H53" t="s">
        <v>20</v>
      </c>
      <c r="I53" s="7">
        <v>3200</v>
      </c>
      <c r="J53" s="7"/>
      <c r="K53" s="7">
        <f t="shared" si="0"/>
        <v>3200</v>
      </c>
    </row>
    <row r="54" spans="1:11" x14ac:dyDescent="0.25">
      <c r="A54">
        <v>43</v>
      </c>
      <c r="B54">
        <v>316</v>
      </c>
      <c r="C54" s="6" t="s">
        <v>17</v>
      </c>
      <c r="E54" t="s">
        <v>15</v>
      </c>
      <c r="F54">
        <v>0</v>
      </c>
      <c r="G54">
        <v>31</v>
      </c>
      <c r="H54" t="s">
        <v>16</v>
      </c>
      <c r="I54" s="7">
        <v>4500</v>
      </c>
      <c r="J54" s="7"/>
      <c r="K54" s="7">
        <f t="shared" si="0"/>
        <v>4500</v>
      </c>
    </row>
    <row r="55" spans="1:11" x14ac:dyDescent="0.25">
      <c r="A55">
        <v>44</v>
      </c>
      <c r="B55">
        <v>318</v>
      </c>
      <c r="C55" s="6" t="s">
        <v>23</v>
      </c>
      <c r="E55" t="s">
        <v>15</v>
      </c>
      <c r="F55">
        <v>0</v>
      </c>
      <c r="G55">
        <v>31</v>
      </c>
      <c r="H55" t="s">
        <v>16</v>
      </c>
      <c r="I55" s="7">
        <v>1093.5999999999999</v>
      </c>
      <c r="J55" s="7"/>
      <c r="K55" s="7">
        <f t="shared" si="0"/>
        <v>1093.5999999999999</v>
      </c>
    </row>
    <row r="56" spans="1:11" x14ac:dyDescent="0.25">
      <c r="A56">
        <v>45</v>
      </c>
      <c r="B56">
        <v>319</v>
      </c>
      <c r="C56" s="6" t="s">
        <v>14</v>
      </c>
      <c r="D56">
        <v>3</v>
      </c>
      <c r="E56" t="s">
        <v>15</v>
      </c>
      <c r="F56">
        <v>0</v>
      </c>
      <c r="G56">
        <v>31</v>
      </c>
      <c r="H56" t="s">
        <v>16</v>
      </c>
      <c r="I56" s="7">
        <v>701</v>
      </c>
      <c r="J56" s="7">
        <f>J4*31</f>
        <v>2538.59</v>
      </c>
      <c r="K56" s="7">
        <f t="shared" si="0"/>
        <v>3239.59</v>
      </c>
    </row>
    <row r="57" spans="1:11" x14ac:dyDescent="0.25">
      <c r="A57">
        <v>46</v>
      </c>
      <c r="B57" t="s">
        <v>30</v>
      </c>
      <c r="C57" s="6" t="s">
        <v>23</v>
      </c>
      <c r="E57" t="s">
        <v>15</v>
      </c>
      <c r="F57">
        <v>12</v>
      </c>
      <c r="G57">
        <v>19</v>
      </c>
      <c r="H57" t="s">
        <v>16</v>
      </c>
      <c r="I57" s="7">
        <v>1312</v>
      </c>
      <c r="J57" s="7"/>
      <c r="K57" s="7">
        <f t="shared" si="0"/>
        <v>1312</v>
      </c>
    </row>
    <row r="58" spans="1:11" x14ac:dyDescent="0.25">
      <c r="B58" t="s">
        <v>27</v>
      </c>
      <c r="C58" s="6" t="s">
        <v>23</v>
      </c>
      <c r="E58" t="s">
        <v>15</v>
      </c>
      <c r="F58">
        <v>12</v>
      </c>
      <c r="G58">
        <v>19</v>
      </c>
      <c r="H58" t="s">
        <v>16</v>
      </c>
      <c r="I58" s="7">
        <v>1102</v>
      </c>
      <c r="J58" s="7"/>
      <c r="K58" s="7">
        <f t="shared" si="0"/>
        <v>1102</v>
      </c>
    </row>
    <row r="59" spans="1:11" x14ac:dyDescent="0.25">
      <c r="A59">
        <v>47</v>
      </c>
      <c r="B59">
        <v>321</v>
      </c>
      <c r="C59" s="6"/>
      <c r="E59" t="s">
        <v>18</v>
      </c>
      <c r="F59">
        <v>31</v>
      </c>
      <c r="G59">
        <v>0</v>
      </c>
      <c r="H59" t="s">
        <v>16</v>
      </c>
      <c r="I59" s="7"/>
      <c r="J59" s="7"/>
      <c r="K59" s="7">
        <f t="shared" si="0"/>
        <v>0</v>
      </c>
    </row>
    <row r="60" spans="1:11" x14ac:dyDescent="0.25">
      <c r="A60">
        <v>48</v>
      </c>
      <c r="B60">
        <v>322</v>
      </c>
      <c r="C60" s="6" t="s">
        <v>17</v>
      </c>
      <c r="E60" t="s">
        <v>15</v>
      </c>
      <c r="F60">
        <v>0</v>
      </c>
      <c r="G60">
        <v>31</v>
      </c>
      <c r="H60" t="s">
        <v>16</v>
      </c>
      <c r="I60" s="7">
        <v>2100</v>
      </c>
      <c r="J60" s="7"/>
      <c r="K60" s="7">
        <f t="shared" si="0"/>
        <v>2100</v>
      </c>
    </row>
    <row r="61" spans="1:11" x14ac:dyDescent="0.25">
      <c r="A61">
        <v>49</v>
      </c>
      <c r="B61">
        <v>324</v>
      </c>
      <c r="C61" s="6" t="s">
        <v>17</v>
      </c>
      <c r="E61" t="s">
        <v>15</v>
      </c>
      <c r="F61">
        <v>0</v>
      </c>
      <c r="G61">
        <v>31</v>
      </c>
      <c r="H61" t="s">
        <v>16</v>
      </c>
      <c r="I61" s="7">
        <v>3200</v>
      </c>
      <c r="J61" s="7"/>
      <c r="K61" s="7">
        <f t="shared" si="0"/>
        <v>3200</v>
      </c>
    </row>
    <row r="62" spans="1:11" x14ac:dyDescent="0.25">
      <c r="A62">
        <v>50</v>
      </c>
      <c r="B62">
        <v>400</v>
      </c>
      <c r="C62" s="6" t="s">
        <v>19</v>
      </c>
      <c r="E62" t="s">
        <v>15</v>
      </c>
      <c r="F62">
        <v>0</v>
      </c>
      <c r="G62">
        <v>31</v>
      </c>
      <c r="H62" t="s">
        <v>20</v>
      </c>
      <c r="I62" s="7">
        <v>3100</v>
      </c>
      <c r="J62" s="7"/>
      <c r="K62" s="7">
        <f t="shared" si="0"/>
        <v>3100</v>
      </c>
    </row>
    <row r="63" spans="1:11" x14ac:dyDescent="0.25">
      <c r="A63">
        <v>51</v>
      </c>
      <c r="B63">
        <v>401</v>
      </c>
      <c r="C63" s="6"/>
      <c r="E63" t="s">
        <v>18</v>
      </c>
      <c r="F63">
        <v>31</v>
      </c>
      <c r="G63">
        <v>0</v>
      </c>
      <c r="H63" t="s">
        <v>21</v>
      </c>
      <c r="I63" s="7"/>
      <c r="J63" s="7"/>
      <c r="K63" s="7">
        <f t="shared" si="0"/>
        <v>0</v>
      </c>
    </row>
    <row r="64" spans="1:11" x14ac:dyDescent="0.25">
      <c r="A64">
        <v>53</v>
      </c>
      <c r="B64">
        <v>402</v>
      </c>
      <c r="C64" s="6" t="s">
        <v>14</v>
      </c>
      <c r="D64">
        <v>2</v>
      </c>
      <c r="E64" t="s">
        <v>15</v>
      </c>
      <c r="F64">
        <v>0</v>
      </c>
      <c r="G64">
        <v>31</v>
      </c>
      <c r="H64" t="s">
        <v>16</v>
      </c>
      <c r="I64" s="7">
        <v>701</v>
      </c>
      <c r="J64" s="7">
        <f>J3*31</f>
        <v>2339.88</v>
      </c>
      <c r="K64" s="7">
        <f t="shared" si="0"/>
        <v>3040.88</v>
      </c>
    </row>
    <row r="65" spans="1:11" x14ac:dyDescent="0.25">
      <c r="A65">
        <v>54</v>
      </c>
      <c r="B65">
        <v>403</v>
      </c>
      <c r="C65" s="6" t="s">
        <v>14</v>
      </c>
      <c r="D65">
        <v>3</v>
      </c>
      <c r="E65" t="s">
        <v>15</v>
      </c>
      <c r="F65">
        <v>0</v>
      </c>
      <c r="G65">
        <v>31</v>
      </c>
      <c r="H65" t="s">
        <v>16</v>
      </c>
      <c r="I65" s="7">
        <v>701</v>
      </c>
      <c r="J65" s="7">
        <f>J4*31</f>
        <v>2538.59</v>
      </c>
      <c r="K65" s="7">
        <f t="shared" si="0"/>
        <v>3239.59</v>
      </c>
    </row>
    <row r="66" spans="1:11" x14ac:dyDescent="0.25">
      <c r="A66">
        <v>55</v>
      </c>
      <c r="B66">
        <v>404</v>
      </c>
      <c r="C66" s="6" t="s">
        <v>14</v>
      </c>
      <c r="D66">
        <v>2</v>
      </c>
      <c r="E66" t="s">
        <v>15</v>
      </c>
      <c r="F66">
        <v>0</v>
      </c>
      <c r="G66">
        <v>31</v>
      </c>
      <c r="H66" t="s">
        <v>16</v>
      </c>
      <c r="I66" s="7">
        <v>701</v>
      </c>
      <c r="J66" s="7">
        <f>J3*31</f>
        <v>2339.88</v>
      </c>
      <c r="K66" s="7">
        <f t="shared" si="0"/>
        <v>3040.88</v>
      </c>
    </row>
    <row r="67" spans="1:11" x14ac:dyDescent="0.25">
      <c r="A67">
        <v>56</v>
      </c>
      <c r="B67" s="9">
        <v>405</v>
      </c>
      <c r="C67" s="10" t="s">
        <v>14</v>
      </c>
      <c r="D67" s="9">
        <v>1</v>
      </c>
      <c r="E67" s="9" t="s">
        <v>15</v>
      </c>
      <c r="F67" s="9">
        <v>0</v>
      </c>
      <c r="G67" s="9">
        <v>31</v>
      </c>
      <c r="H67" s="9" t="s">
        <v>16</v>
      </c>
      <c r="I67" s="11">
        <v>701</v>
      </c>
      <c r="J67" s="11">
        <f>J2*31</f>
        <v>2197.59</v>
      </c>
      <c r="K67" s="11">
        <f t="shared" si="0"/>
        <v>2898.59</v>
      </c>
    </row>
    <row r="68" spans="1:11" x14ac:dyDescent="0.25">
      <c r="A68" s="9"/>
      <c r="H68" s="7"/>
      <c r="I68" s="7">
        <f>SUM(I10:I67)</f>
        <v>79690.080000000002</v>
      </c>
      <c r="J68" s="7">
        <f t="shared" ref="J68:K68" si="1">SUM(J10:J67)</f>
        <v>34420.230000000003</v>
      </c>
      <c r="K68" s="7">
        <f t="shared" si="1"/>
        <v>115664.89000000001</v>
      </c>
    </row>
    <row r="69" spans="1:11" x14ac:dyDescent="0.25">
      <c r="H69" s="7"/>
      <c r="I69" s="7"/>
      <c r="J69" s="7"/>
    </row>
    <row r="70" spans="1:11" x14ac:dyDescent="0.25">
      <c r="A70" t="s">
        <v>24</v>
      </c>
      <c r="H70" s="7"/>
      <c r="I70" s="7"/>
      <c r="J70" s="7"/>
    </row>
    <row r="71" spans="1:11" x14ac:dyDescent="0.25">
      <c r="A71" t="s">
        <v>25</v>
      </c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H84" s="7"/>
      <c r="I84" s="7"/>
      <c r="J84" s="7"/>
    </row>
    <row r="85" spans="5:11" x14ac:dyDescent="0.25">
      <c r="I85" s="7"/>
      <c r="J85" s="7"/>
      <c r="K85" s="7"/>
    </row>
    <row r="86" spans="5:11" x14ac:dyDescent="0.25">
      <c r="I86" s="12"/>
      <c r="J86" s="12"/>
      <c r="K86" s="12"/>
    </row>
    <row r="87" spans="5:11" x14ac:dyDescent="0.25">
      <c r="E87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7"/>
  <sheetViews>
    <sheetView workbookViewId="0">
      <selection activeCell="J70" sqref="J70"/>
    </sheetView>
  </sheetViews>
  <sheetFormatPr defaultRowHeight="15" x14ac:dyDescent="0.25"/>
  <cols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1406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43466</v>
      </c>
      <c r="I3" s="2" t="s">
        <v>2</v>
      </c>
      <c r="J3" s="3">
        <v>80.33</v>
      </c>
    </row>
    <row r="4" spans="1:11" x14ac:dyDescent="0.25">
      <c r="I4" s="2"/>
      <c r="J4" s="3"/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701</v>
      </c>
      <c r="J10" s="8">
        <f>$J$3*31</f>
        <v>2490.23</v>
      </c>
      <c r="K10" s="8">
        <f>SUM(I10:J10)</f>
        <v>3191.23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31</v>
      </c>
      <c r="H11" t="s">
        <v>16</v>
      </c>
      <c r="I11" s="7">
        <v>3360</v>
      </c>
      <c r="J11" s="8"/>
      <c r="K11" s="8">
        <f t="shared" ref="K11:K67" si="0">SUM(I11:J11)</f>
        <v>3360</v>
      </c>
    </row>
    <row r="12" spans="1:11" x14ac:dyDescent="0.25">
      <c r="A12">
        <v>3</v>
      </c>
      <c r="B12">
        <v>203</v>
      </c>
      <c r="C12" s="6" t="s">
        <v>17</v>
      </c>
      <c r="E12" t="s">
        <v>15</v>
      </c>
      <c r="F12">
        <v>0</v>
      </c>
      <c r="G12">
        <v>31</v>
      </c>
      <c r="H12" t="s">
        <v>16</v>
      </c>
      <c r="I12" s="7">
        <v>2500</v>
      </c>
      <c r="J12" s="8"/>
      <c r="K12" s="8">
        <f t="shared" si="0"/>
        <v>2500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31</v>
      </c>
      <c r="H13" t="s">
        <v>16</v>
      </c>
      <c r="I13" s="7">
        <v>701</v>
      </c>
      <c r="J13" s="8">
        <f t="shared" ref="J13:J67" si="1">$J$3*31</f>
        <v>2490.23</v>
      </c>
      <c r="K13" s="8">
        <f t="shared" si="0"/>
        <v>3191.23</v>
      </c>
    </row>
    <row r="14" spans="1:11" x14ac:dyDescent="0.25">
      <c r="A14">
        <v>5</v>
      </c>
      <c r="B14">
        <v>205</v>
      </c>
      <c r="C14" s="6" t="s">
        <v>14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701</v>
      </c>
      <c r="J14" s="8">
        <f t="shared" si="1"/>
        <v>2490.23</v>
      </c>
      <c r="K14" s="8">
        <f t="shared" si="0"/>
        <v>3191.23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1</v>
      </c>
      <c r="G15">
        <v>30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>
        <v>209</v>
      </c>
      <c r="C18" s="6" t="s">
        <v>17</v>
      </c>
      <c r="E18" t="s">
        <v>15</v>
      </c>
      <c r="F18">
        <v>0</v>
      </c>
      <c r="G18">
        <v>31</v>
      </c>
      <c r="H18" t="s">
        <v>21</v>
      </c>
      <c r="I18" s="8">
        <v>2175</v>
      </c>
      <c r="J18" s="8"/>
      <c r="K18" s="8">
        <f t="shared" si="0"/>
        <v>2175</v>
      </c>
    </row>
    <row r="19" spans="1:11" x14ac:dyDescent="0.25">
      <c r="A19">
        <v>10</v>
      </c>
      <c r="B19">
        <v>209</v>
      </c>
      <c r="C19" s="6" t="s">
        <v>17</v>
      </c>
      <c r="E19" t="s">
        <v>15</v>
      </c>
      <c r="F19">
        <v>0</v>
      </c>
      <c r="G19">
        <v>31</v>
      </c>
      <c r="H19" t="s">
        <v>16</v>
      </c>
      <c r="I19" s="7">
        <v>2175</v>
      </c>
      <c r="J19" s="8"/>
      <c r="K19" s="8">
        <f t="shared" si="0"/>
        <v>2175</v>
      </c>
    </row>
    <row r="20" spans="1:11" x14ac:dyDescent="0.25">
      <c r="A20">
        <v>11</v>
      </c>
      <c r="B20">
        <v>210</v>
      </c>
      <c r="C20" s="6" t="s">
        <v>17</v>
      </c>
      <c r="E20" t="s">
        <v>15</v>
      </c>
      <c r="F20">
        <v>0</v>
      </c>
      <c r="G20">
        <v>31</v>
      </c>
      <c r="H20" t="s">
        <v>16</v>
      </c>
      <c r="I20" s="7">
        <v>2900</v>
      </c>
      <c r="J20" s="8"/>
      <c r="K20" s="8">
        <f t="shared" si="0"/>
        <v>2900</v>
      </c>
    </row>
    <row r="21" spans="1:11" x14ac:dyDescent="0.25">
      <c r="A21">
        <v>12</v>
      </c>
      <c r="B21">
        <v>211</v>
      </c>
      <c r="C21" s="6" t="s">
        <v>19</v>
      </c>
      <c r="E21" t="s">
        <v>15</v>
      </c>
      <c r="F21">
        <v>0</v>
      </c>
      <c r="G21">
        <v>31</v>
      </c>
      <c r="H21" t="s">
        <v>20</v>
      </c>
      <c r="I21" s="7">
        <v>3100</v>
      </c>
      <c r="J21" s="8"/>
      <c r="K21" s="8">
        <f t="shared" si="0"/>
        <v>3100</v>
      </c>
    </row>
    <row r="22" spans="1:11" x14ac:dyDescent="0.25">
      <c r="A22">
        <v>13</v>
      </c>
      <c r="B22">
        <v>212</v>
      </c>
      <c r="C22" s="6"/>
      <c r="E22" t="s">
        <v>18</v>
      </c>
      <c r="F22">
        <v>31</v>
      </c>
      <c r="G22">
        <v>0</v>
      </c>
      <c r="H22" t="s">
        <v>16</v>
      </c>
      <c r="I22" s="7"/>
      <c r="J22" s="8"/>
      <c r="K22" s="8">
        <f t="shared" si="0"/>
        <v>0</v>
      </c>
    </row>
    <row r="23" spans="1:11" x14ac:dyDescent="0.25">
      <c r="A23">
        <v>14</v>
      </c>
      <c r="B23">
        <v>213</v>
      </c>
      <c r="C23" s="6" t="s">
        <v>17</v>
      </c>
      <c r="E23" t="s">
        <v>15</v>
      </c>
      <c r="F23">
        <v>0</v>
      </c>
      <c r="G23">
        <v>31</v>
      </c>
      <c r="H23" t="s">
        <v>21</v>
      </c>
      <c r="I23" s="7">
        <v>3400</v>
      </c>
      <c r="J23" s="8"/>
      <c r="K23" s="8">
        <f t="shared" si="0"/>
        <v>3400</v>
      </c>
    </row>
    <row r="24" spans="1:11" x14ac:dyDescent="0.25">
      <c r="A24">
        <v>15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31</v>
      </c>
      <c r="H24" t="s">
        <v>16</v>
      </c>
      <c r="I24" s="7">
        <v>701</v>
      </c>
      <c r="J24" s="8">
        <f t="shared" si="1"/>
        <v>2490.23</v>
      </c>
      <c r="K24" s="8">
        <f t="shared" si="0"/>
        <v>3191.23</v>
      </c>
    </row>
    <row r="25" spans="1:11" x14ac:dyDescent="0.25">
      <c r="A25">
        <v>16</v>
      </c>
      <c r="B25">
        <v>215</v>
      </c>
      <c r="C25" s="6"/>
      <c r="E25" t="s">
        <v>18</v>
      </c>
      <c r="F25">
        <v>31</v>
      </c>
      <c r="G25">
        <v>0</v>
      </c>
      <c r="H25" t="s">
        <v>16</v>
      </c>
      <c r="I25" s="7"/>
      <c r="J25" s="8"/>
      <c r="K25" s="8">
        <f t="shared" si="0"/>
        <v>0</v>
      </c>
    </row>
    <row r="26" spans="1:11" x14ac:dyDescent="0.25">
      <c r="A26">
        <v>17</v>
      </c>
      <c r="B26">
        <v>216</v>
      </c>
      <c r="C26" s="6" t="s">
        <v>14</v>
      </c>
      <c r="D26">
        <v>2</v>
      </c>
      <c r="E26" t="s">
        <v>15</v>
      </c>
      <c r="F26">
        <v>0</v>
      </c>
      <c r="G26">
        <v>31</v>
      </c>
      <c r="H26" t="s">
        <v>22</v>
      </c>
      <c r="I26" s="7">
        <v>701</v>
      </c>
      <c r="J26" s="8">
        <f t="shared" si="1"/>
        <v>2490.23</v>
      </c>
      <c r="K26" s="8">
        <f t="shared" si="0"/>
        <v>3191.23</v>
      </c>
    </row>
    <row r="27" spans="1:11" x14ac:dyDescent="0.25">
      <c r="A27">
        <v>18</v>
      </c>
      <c r="B27">
        <v>217</v>
      </c>
      <c r="C27" s="6" t="s">
        <v>23</v>
      </c>
      <c r="E27" t="s">
        <v>15</v>
      </c>
      <c r="F27">
        <v>0</v>
      </c>
      <c r="G27">
        <v>31</v>
      </c>
      <c r="H27" t="s">
        <v>22</v>
      </c>
      <c r="I27" s="7">
        <v>702</v>
      </c>
      <c r="J27" s="8"/>
      <c r="K27" s="8">
        <f t="shared" si="0"/>
        <v>702</v>
      </c>
    </row>
    <row r="28" spans="1:11" x14ac:dyDescent="0.25">
      <c r="A28">
        <v>19</v>
      </c>
      <c r="B28">
        <v>218</v>
      </c>
      <c r="C28" s="6" t="s">
        <v>17</v>
      </c>
      <c r="E28" t="s">
        <v>15</v>
      </c>
      <c r="F28">
        <v>0</v>
      </c>
      <c r="G28">
        <v>31</v>
      </c>
      <c r="H28" t="s">
        <v>22</v>
      </c>
      <c r="I28" s="7">
        <v>4500</v>
      </c>
      <c r="J28" s="8"/>
      <c r="K28" s="8">
        <f t="shared" si="0"/>
        <v>4500</v>
      </c>
    </row>
    <row r="29" spans="1:11" x14ac:dyDescent="0.25">
      <c r="A29">
        <v>20</v>
      </c>
      <c r="B29">
        <v>219</v>
      </c>
      <c r="C29" s="6" t="s">
        <v>14</v>
      </c>
      <c r="D29">
        <v>2</v>
      </c>
      <c r="E29" t="s">
        <v>15</v>
      </c>
      <c r="F29">
        <v>0</v>
      </c>
      <c r="G29">
        <v>31</v>
      </c>
      <c r="H29" t="s">
        <v>22</v>
      </c>
      <c r="I29" s="7">
        <v>701</v>
      </c>
      <c r="J29" s="8">
        <f t="shared" si="1"/>
        <v>2490.23</v>
      </c>
      <c r="K29" s="8">
        <f t="shared" si="0"/>
        <v>3191.23</v>
      </c>
    </row>
    <row r="30" spans="1:11" x14ac:dyDescent="0.25">
      <c r="A30">
        <v>21</v>
      </c>
      <c r="B30">
        <v>221</v>
      </c>
      <c r="C30" s="6"/>
      <c r="E30" t="s">
        <v>18</v>
      </c>
      <c r="F30">
        <v>31</v>
      </c>
      <c r="G30">
        <v>0</v>
      </c>
      <c r="H30" t="s">
        <v>22</v>
      </c>
      <c r="I30" s="7"/>
      <c r="J30" s="8"/>
      <c r="K30" s="8">
        <f t="shared" si="0"/>
        <v>0</v>
      </c>
    </row>
    <row r="31" spans="1:11" x14ac:dyDescent="0.25">
      <c r="A31">
        <v>22</v>
      </c>
      <c r="B31">
        <v>223</v>
      </c>
      <c r="C31" s="6" t="s">
        <v>23</v>
      </c>
      <c r="E31" t="s">
        <v>15</v>
      </c>
      <c r="F31">
        <v>0</v>
      </c>
      <c r="G31">
        <v>31</v>
      </c>
      <c r="H31" t="s">
        <v>22</v>
      </c>
      <c r="I31" s="7">
        <v>1554.58</v>
      </c>
      <c r="J31" s="8"/>
      <c r="K31" s="8">
        <f t="shared" si="0"/>
        <v>1554.58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31</v>
      </c>
      <c r="G33">
        <v>0</v>
      </c>
      <c r="H33" t="s">
        <v>22</v>
      </c>
      <c r="I33" s="7"/>
      <c r="J33" s="8"/>
      <c r="K33" s="8">
        <f t="shared" si="0"/>
        <v>0</v>
      </c>
    </row>
    <row r="34" spans="1:11" x14ac:dyDescent="0.25">
      <c r="A34">
        <v>25</v>
      </c>
      <c r="B34">
        <v>226</v>
      </c>
      <c r="C34" s="6"/>
      <c r="E34" t="s">
        <v>18</v>
      </c>
      <c r="F34">
        <v>31</v>
      </c>
      <c r="G34">
        <v>0</v>
      </c>
      <c r="H34" t="s">
        <v>22</v>
      </c>
      <c r="I34" s="7"/>
      <c r="J34" s="8"/>
      <c r="K34" s="8">
        <f t="shared" si="0"/>
        <v>0</v>
      </c>
    </row>
    <row r="35" spans="1:11" x14ac:dyDescent="0.25">
      <c r="A35">
        <v>26</v>
      </c>
      <c r="B35">
        <v>227</v>
      </c>
      <c r="C35" s="6"/>
      <c r="E35" t="s">
        <v>18</v>
      </c>
      <c r="F35">
        <v>31</v>
      </c>
      <c r="G35">
        <v>0</v>
      </c>
      <c r="H35" t="s">
        <v>22</v>
      </c>
      <c r="I35" s="7"/>
      <c r="J35" s="8"/>
      <c r="K35" s="8">
        <f t="shared" si="0"/>
        <v>0</v>
      </c>
    </row>
    <row r="36" spans="1:11" x14ac:dyDescent="0.25">
      <c r="B36">
        <v>228</v>
      </c>
      <c r="C36" s="6"/>
      <c r="E36" t="s">
        <v>18</v>
      </c>
      <c r="F36">
        <v>31</v>
      </c>
      <c r="G36">
        <v>0</v>
      </c>
      <c r="H36" t="s">
        <v>22</v>
      </c>
      <c r="I36" s="7"/>
      <c r="J36" s="8"/>
      <c r="K36" s="8">
        <f t="shared" si="0"/>
        <v>0</v>
      </c>
    </row>
    <row r="37" spans="1:11" x14ac:dyDescent="0.25">
      <c r="A37">
        <v>27</v>
      </c>
      <c r="B37">
        <v>229</v>
      </c>
      <c r="C37" s="6"/>
      <c r="E37" t="s">
        <v>18</v>
      </c>
      <c r="F37">
        <v>31</v>
      </c>
      <c r="G37">
        <v>0</v>
      </c>
      <c r="H37" t="s">
        <v>22</v>
      </c>
      <c r="I37" s="7"/>
      <c r="J37" s="8"/>
      <c r="K37" s="8">
        <f t="shared" si="0"/>
        <v>0</v>
      </c>
    </row>
    <row r="38" spans="1:11" x14ac:dyDescent="0.25">
      <c r="A38">
        <v>28</v>
      </c>
      <c r="B38">
        <v>231</v>
      </c>
      <c r="C38" s="6"/>
      <c r="E38" t="s">
        <v>18</v>
      </c>
      <c r="F38">
        <v>31</v>
      </c>
      <c r="G38">
        <v>0</v>
      </c>
      <c r="H38" t="s">
        <v>22</v>
      </c>
      <c r="I38" s="7"/>
      <c r="J38" s="8"/>
      <c r="K38" s="8">
        <f t="shared" si="0"/>
        <v>0</v>
      </c>
    </row>
    <row r="39" spans="1:11" x14ac:dyDescent="0.25">
      <c r="A39">
        <v>31</v>
      </c>
      <c r="B39">
        <v>300</v>
      </c>
      <c r="C39" s="6" t="s">
        <v>17</v>
      </c>
      <c r="E39" t="s">
        <v>15</v>
      </c>
      <c r="F39">
        <v>0</v>
      </c>
      <c r="G39">
        <v>31</v>
      </c>
      <c r="H39" t="s">
        <v>16</v>
      </c>
      <c r="I39" s="7">
        <v>3250</v>
      </c>
      <c r="J39" s="8"/>
      <c r="K39" s="8">
        <f t="shared" si="0"/>
        <v>3250</v>
      </c>
    </row>
    <row r="40" spans="1:11" x14ac:dyDescent="0.25">
      <c r="A40">
        <v>31</v>
      </c>
      <c r="B40">
        <v>301</v>
      </c>
      <c r="C40" s="6" t="s">
        <v>17</v>
      </c>
      <c r="E40" t="s">
        <v>15</v>
      </c>
      <c r="F40">
        <v>0</v>
      </c>
      <c r="G40">
        <v>31</v>
      </c>
      <c r="H40" t="s">
        <v>21</v>
      </c>
      <c r="I40" s="7">
        <v>2025</v>
      </c>
      <c r="J40" s="8"/>
      <c r="K40" s="8">
        <f t="shared" si="0"/>
        <v>2025</v>
      </c>
    </row>
    <row r="41" spans="1:11" x14ac:dyDescent="0.25">
      <c r="A41">
        <v>32</v>
      </c>
      <c r="B41" t="s">
        <v>26</v>
      </c>
      <c r="C41" s="6" t="s">
        <v>17</v>
      </c>
      <c r="E41" t="s">
        <v>15</v>
      </c>
      <c r="F41">
        <v>0</v>
      </c>
      <c r="G41">
        <v>31</v>
      </c>
      <c r="H41" t="s">
        <v>16</v>
      </c>
      <c r="I41" s="7">
        <v>2025</v>
      </c>
      <c r="J41" s="8"/>
      <c r="K41" s="8">
        <f t="shared" si="0"/>
        <v>2025</v>
      </c>
    </row>
    <row r="42" spans="1:11" x14ac:dyDescent="0.25">
      <c r="A42">
        <v>33</v>
      </c>
      <c r="B42">
        <v>302</v>
      </c>
      <c r="C42" s="6" t="s">
        <v>14</v>
      </c>
      <c r="D42">
        <v>2</v>
      </c>
      <c r="E42" t="s">
        <v>15</v>
      </c>
      <c r="F42">
        <v>0</v>
      </c>
      <c r="G42">
        <v>31</v>
      </c>
      <c r="H42" t="s">
        <v>16</v>
      </c>
      <c r="I42" s="7">
        <v>701</v>
      </c>
      <c r="J42" s="8">
        <f t="shared" si="1"/>
        <v>2490.23</v>
      </c>
      <c r="K42" s="8">
        <f t="shared" si="0"/>
        <v>3191.23</v>
      </c>
    </row>
    <row r="43" spans="1:11" x14ac:dyDescent="0.25">
      <c r="A43">
        <v>34</v>
      </c>
      <c r="B43">
        <v>303</v>
      </c>
      <c r="C43" s="6"/>
      <c r="E43" t="s">
        <v>18</v>
      </c>
      <c r="F43">
        <v>31</v>
      </c>
      <c r="G43">
        <v>0</v>
      </c>
      <c r="H43" t="s">
        <v>21</v>
      </c>
      <c r="I43" s="7"/>
      <c r="J43" s="8"/>
      <c r="K43" s="8">
        <f t="shared" si="0"/>
        <v>0</v>
      </c>
    </row>
    <row r="44" spans="1:11" x14ac:dyDescent="0.25">
      <c r="A44">
        <v>35</v>
      </c>
      <c r="B44">
        <v>304</v>
      </c>
      <c r="C44" s="6" t="s">
        <v>23</v>
      </c>
      <c r="E44" t="s">
        <v>15</v>
      </c>
      <c r="F44">
        <v>0</v>
      </c>
      <c r="G44">
        <v>31</v>
      </c>
      <c r="H44" t="s">
        <v>16</v>
      </c>
      <c r="I44" s="7">
        <v>801.9</v>
      </c>
      <c r="J44" s="8"/>
      <c r="K44" s="8">
        <f t="shared" si="0"/>
        <v>801.9</v>
      </c>
    </row>
    <row r="45" spans="1:11" x14ac:dyDescent="0.25">
      <c r="A45">
        <v>36</v>
      </c>
      <c r="B45">
        <v>305</v>
      </c>
      <c r="C45" s="6" t="s">
        <v>19</v>
      </c>
      <c r="E45" t="s">
        <v>15</v>
      </c>
      <c r="F45">
        <v>0</v>
      </c>
      <c r="G45">
        <v>31</v>
      </c>
      <c r="H45" t="s">
        <v>20</v>
      </c>
      <c r="I45" s="7">
        <v>3400</v>
      </c>
      <c r="J45" s="8"/>
      <c r="K45" s="8">
        <f t="shared" si="0"/>
        <v>3400</v>
      </c>
    </row>
    <row r="46" spans="1:11" x14ac:dyDescent="0.25">
      <c r="A46">
        <v>37</v>
      </c>
      <c r="B46">
        <v>306</v>
      </c>
      <c r="C46" s="6" t="s">
        <v>19</v>
      </c>
      <c r="E46" t="s">
        <v>15</v>
      </c>
      <c r="F46">
        <v>0</v>
      </c>
      <c r="G46">
        <v>31</v>
      </c>
      <c r="H46" t="s">
        <v>20</v>
      </c>
      <c r="I46" s="7">
        <v>3600</v>
      </c>
      <c r="J46" s="8"/>
      <c r="K46" s="8">
        <f t="shared" si="0"/>
        <v>3600</v>
      </c>
    </row>
    <row r="47" spans="1:11" x14ac:dyDescent="0.25">
      <c r="A47">
        <v>38</v>
      </c>
      <c r="B47">
        <v>307</v>
      </c>
      <c r="C47" s="6" t="s">
        <v>14</v>
      </c>
      <c r="D47">
        <v>2</v>
      </c>
      <c r="E47" t="s">
        <v>15</v>
      </c>
      <c r="F47">
        <v>0</v>
      </c>
      <c r="G47">
        <v>31</v>
      </c>
      <c r="H47" t="s">
        <v>16</v>
      </c>
      <c r="I47" s="7">
        <v>701</v>
      </c>
      <c r="J47" s="8">
        <f t="shared" si="1"/>
        <v>2490.23</v>
      </c>
      <c r="K47" s="8">
        <f t="shared" si="0"/>
        <v>3191.23</v>
      </c>
    </row>
    <row r="48" spans="1:11" x14ac:dyDescent="0.25">
      <c r="A48">
        <v>39</v>
      </c>
      <c r="B48">
        <v>308</v>
      </c>
      <c r="C48" s="6" t="s">
        <v>17</v>
      </c>
      <c r="E48" t="s">
        <v>15</v>
      </c>
      <c r="F48">
        <v>0</v>
      </c>
      <c r="G48">
        <v>31</v>
      </c>
      <c r="H48" t="s">
        <v>16</v>
      </c>
      <c r="I48" s="7">
        <v>2900</v>
      </c>
      <c r="J48" s="8"/>
      <c r="K48" s="8">
        <f t="shared" si="0"/>
        <v>2900</v>
      </c>
    </row>
    <row r="49" spans="1:11" x14ac:dyDescent="0.25">
      <c r="A49">
        <v>40</v>
      </c>
      <c r="B49">
        <v>309</v>
      </c>
      <c r="C49" s="6" t="s">
        <v>14</v>
      </c>
      <c r="D49">
        <v>2</v>
      </c>
      <c r="E49" t="s">
        <v>15</v>
      </c>
      <c r="F49">
        <v>0</v>
      </c>
      <c r="G49">
        <v>31</v>
      </c>
      <c r="H49" t="s">
        <v>16</v>
      </c>
      <c r="I49" s="7">
        <v>701</v>
      </c>
      <c r="J49" s="8">
        <f t="shared" si="1"/>
        <v>2490.23</v>
      </c>
      <c r="K49" s="8">
        <f t="shared" si="0"/>
        <v>3191.23</v>
      </c>
    </row>
    <row r="50" spans="1:11" x14ac:dyDescent="0.25">
      <c r="A50">
        <v>41</v>
      </c>
      <c r="B50">
        <v>310</v>
      </c>
      <c r="C50" s="6" t="s">
        <v>17</v>
      </c>
      <c r="E50" t="s">
        <v>15</v>
      </c>
      <c r="F50">
        <v>17</v>
      </c>
      <c r="G50">
        <v>14</v>
      </c>
      <c r="H50" t="s">
        <v>16</v>
      </c>
      <c r="I50" s="7">
        <v>3100</v>
      </c>
      <c r="J50" s="8"/>
      <c r="K50" s="8">
        <f t="shared" si="0"/>
        <v>3100</v>
      </c>
    </row>
    <row r="51" spans="1:11" x14ac:dyDescent="0.25">
      <c r="A51">
        <v>42</v>
      </c>
      <c r="B51">
        <v>312</v>
      </c>
      <c r="C51" s="6" t="s">
        <v>17</v>
      </c>
      <c r="E51" t="s">
        <v>15</v>
      </c>
      <c r="F51">
        <v>0</v>
      </c>
      <c r="G51">
        <v>31</v>
      </c>
      <c r="H51" t="s">
        <v>16</v>
      </c>
      <c r="I51" s="7">
        <v>2700</v>
      </c>
      <c r="J51" s="8"/>
      <c r="K51" s="8">
        <f t="shared" si="0"/>
        <v>2700</v>
      </c>
    </row>
    <row r="52" spans="1:11" x14ac:dyDescent="0.25">
      <c r="A52">
        <v>43</v>
      </c>
      <c r="B52">
        <v>314</v>
      </c>
      <c r="C52" s="6" t="s">
        <v>19</v>
      </c>
      <c r="E52" t="s">
        <v>15</v>
      </c>
      <c r="F52">
        <v>0</v>
      </c>
      <c r="G52">
        <v>31</v>
      </c>
      <c r="H52" t="s">
        <v>20</v>
      </c>
      <c r="I52" s="7">
        <v>3200</v>
      </c>
      <c r="J52" s="8"/>
      <c r="K52" s="8">
        <f t="shared" si="0"/>
        <v>3200</v>
      </c>
    </row>
    <row r="53" spans="1:11" x14ac:dyDescent="0.25">
      <c r="A53">
        <v>44</v>
      </c>
      <c r="B53">
        <v>316</v>
      </c>
      <c r="C53" s="6" t="s">
        <v>17</v>
      </c>
      <c r="E53" t="s">
        <v>15</v>
      </c>
      <c r="F53">
        <v>0</v>
      </c>
      <c r="G53">
        <v>31</v>
      </c>
      <c r="H53" t="s">
        <v>16</v>
      </c>
      <c r="I53" s="7">
        <v>4500</v>
      </c>
      <c r="J53" s="8"/>
      <c r="K53" s="8">
        <f t="shared" si="0"/>
        <v>4500</v>
      </c>
    </row>
    <row r="54" spans="1:11" x14ac:dyDescent="0.25">
      <c r="A54">
        <v>45</v>
      </c>
      <c r="B54">
        <v>318</v>
      </c>
      <c r="C54" s="6" t="s">
        <v>23</v>
      </c>
      <c r="E54" t="s">
        <v>15</v>
      </c>
      <c r="F54">
        <v>0</v>
      </c>
      <c r="G54">
        <v>31</v>
      </c>
      <c r="H54" t="s">
        <v>16</v>
      </c>
      <c r="I54" s="7">
        <v>1093.5999999999999</v>
      </c>
      <c r="J54" s="8"/>
      <c r="K54" s="8">
        <f t="shared" si="0"/>
        <v>1093.5999999999999</v>
      </c>
    </row>
    <row r="55" spans="1:11" x14ac:dyDescent="0.25">
      <c r="A55">
        <v>46</v>
      </c>
      <c r="B55">
        <v>319</v>
      </c>
      <c r="C55" s="6" t="s">
        <v>14</v>
      </c>
      <c r="D55">
        <v>2</v>
      </c>
      <c r="E55" t="s">
        <v>15</v>
      </c>
      <c r="F55">
        <v>0</v>
      </c>
      <c r="G55">
        <v>31</v>
      </c>
      <c r="H55" t="s">
        <v>16</v>
      </c>
      <c r="I55" s="7">
        <v>701</v>
      </c>
      <c r="J55" s="8">
        <f t="shared" si="1"/>
        <v>2490.23</v>
      </c>
      <c r="K55" s="8">
        <f t="shared" si="0"/>
        <v>3191.23</v>
      </c>
    </row>
    <row r="56" spans="1:11" x14ac:dyDescent="0.25">
      <c r="A56">
        <v>47</v>
      </c>
      <c r="B56">
        <v>320</v>
      </c>
      <c r="C56" s="6" t="s">
        <v>23</v>
      </c>
      <c r="E56" t="s">
        <v>15</v>
      </c>
      <c r="F56">
        <v>0</v>
      </c>
      <c r="G56">
        <v>31</v>
      </c>
      <c r="H56" t="s">
        <v>16</v>
      </c>
      <c r="I56" s="7">
        <v>1312</v>
      </c>
      <c r="J56" s="8"/>
      <c r="K56" s="8">
        <f t="shared" si="0"/>
        <v>1312</v>
      </c>
    </row>
    <row r="57" spans="1:11" x14ac:dyDescent="0.25">
      <c r="B57" t="s">
        <v>27</v>
      </c>
      <c r="C57" s="6" t="s">
        <v>23</v>
      </c>
      <c r="E57" t="s">
        <v>15</v>
      </c>
      <c r="F57">
        <v>0</v>
      </c>
      <c r="G57">
        <v>31</v>
      </c>
      <c r="H57" t="s">
        <v>16</v>
      </c>
      <c r="I57" s="7">
        <v>1102</v>
      </c>
      <c r="J57" s="8"/>
      <c r="K57" s="8">
        <f t="shared" si="0"/>
        <v>1102</v>
      </c>
    </row>
    <row r="58" spans="1:11" x14ac:dyDescent="0.25">
      <c r="A58">
        <v>48</v>
      </c>
      <c r="B58">
        <v>321</v>
      </c>
      <c r="C58" s="6"/>
      <c r="E58" t="s">
        <v>18</v>
      </c>
      <c r="F58">
        <v>31</v>
      </c>
      <c r="G58">
        <v>0</v>
      </c>
      <c r="H58" t="s">
        <v>16</v>
      </c>
      <c r="I58" s="7"/>
      <c r="J58" s="8"/>
      <c r="K58" s="8">
        <f t="shared" si="0"/>
        <v>0</v>
      </c>
    </row>
    <row r="59" spans="1:11" x14ac:dyDescent="0.25">
      <c r="A59">
        <v>49</v>
      </c>
      <c r="B59">
        <v>322</v>
      </c>
      <c r="C59" s="6" t="s">
        <v>17</v>
      </c>
      <c r="E59" t="s">
        <v>15</v>
      </c>
      <c r="F59">
        <v>0</v>
      </c>
      <c r="G59">
        <v>31</v>
      </c>
      <c r="H59" t="s">
        <v>16</v>
      </c>
      <c r="I59" s="7">
        <v>2100</v>
      </c>
      <c r="J59" s="8"/>
      <c r="K59" s="8">
        <f t="shared" si="0"/>
        <v>2100</v>
      </c>
    </row>
    <row r="60" spans="1:11" x14ac:dyDescent="0.25">
      <c r="A60">
        <v>50</v>
      </c>
      <c r="B60">
        <v>324</v>
      </c>
      <c r="C60" s="6" t="s">
        <v>17</v>
      </c>
      <c r="E60" t="s">
        <v>15</v>
      </c>
      <c r="F60">
        <v>0</v>
      </c>
      <c r="G60">
        <v>31</v>
      </c>
      <c r="H60" t="s">
        <v>16</v>
      </c>
      <c r="I60" s="7">
        <v>3200</v>
      </c>
      <c r="J60" s="8"/>
      <c r="K60" s="8">
        <f t="shared" si="0"/>
        <v>3200</v>
      </c>
    </row>
    <row r="61" spans="1:11" x14ac:dyDescent="0.25">
      <c r="A61">
        <v>51</v>
      </c>
      <c r="B61">
        <v>400</v>
      </c>
      <c r="C61" s="6" t="s">
        <v>19</v>
      </c>
      <c r="E61" t="s">
        <v>15</v>
      </c>
      <c r="F61">
        <v>0</v>
      </c>
      <c r="G61">
        <v>31</v>
      </c>
      <c r="H61" t="s">
        <v>20</v>
      </c>
      <c r="I61" s="7">
        <v>3100</v>
      </c>
      <c r="J61" s="8"/>
      <c r="K61" s="8">
        <f t="shared" si="0"/>
        <v>3100</v>
      </c>
    </row>
    <row r="62" spans="1:11" x14ac:dyDescent="0.25">
      <c r="A62">
        <v>52</v>
      </c>
      <c r="B62">
        <v>401</v>
      </c>
      <c r="C62" s="6" t="s">
        <v>17</v>
      </c>
      <c r="E62" t="s">
        <v>15</v>
      </c>
      <c r="F62">
        <v>1</v>
      </c>
      <c r="G62">
        <v>30</v>
      </c>
      <c r="H62" t="s">
        <v>21</v>
      </c>
      <c r="I62" s="7">
        <v>2075</v>
      </c>
      <c r="J62" s="8"/>
      <c r="K62" s="8">
        <f t="shared" si="0"/>
        <v>2075</v>
      </c>
    </row>
    <row r="63" spans="1:11" x14ac:dyDescent="0.25">
      <c r="B63" t="s">
        <v>28</v>
      </c>
      <c r="C63" s="6" t="s">
        <v>17</v>
      </c>
      <c r="E63" t="s">
        <v>15</v>
      </c>
      <c r="F63">
        <v>1</v>
      </c>
      <c r="G63">
        <v>30</v>
      </c>
      <c r="H63" t="s">
        <v>21</v>
      </c>
      <c r="I63" s="7">
        <v>2075</v>
      </c>
      <c r="J63" s="8"/>
      <c r="K63" s="8">
        <f t="shared" si="0"/>
        <v>2075</v>
      </c>
    </row>
    <row r="64" spans="1:11" x14ac:dyDescent="0.25">
      <c r="A64">
        <v>53</v>
      </c>
      <c r="B64">
        <v>402</v>
      </c>
      <c r="C64" s="6" t="s">
        <v>14</v>
      </c>
      <c r="D64">
        <v>2</v>
      </c>
      <c r="E64" t="s">
        <v>15</v>
      </c>
      <c r="F64">
        <v>0</v>
      </c>
      <c r="G64">
        <v>31</v>
      </c>
      <c r="H64" t="s">
        <v>16</v>
      </c>
      <c r="I64" s="7">
        <v>701</v>
      </c>
      <c r="J64" s="8">
        <f t="shared" si="1"/>
        <v>2490.23</v>
      </c>
      <c r="K64" s="8">
        <f t="shared" si="0"/>
        <v>3191.23</v>
      </c>
    </row>
    <row r="65" spans="1:11" x14ac:dyDescent="0.25">
      <c r="A65">
        <v>54</v>
      </c>
      <c r="B65">
        <v>403</v>
      </c>
      <c r="C65" s="6" t="s">
        <v>14</v>
      </c>
      <c r="D65">
        <v>2</v>
      </c>
      <c r="E65" t="s">
        <v>15</v>
      </c>
      <c r="F65">
        <v>0</v>
      </c>
      <c r="G65">
        <v>31</v>
      </c>
      <c r="H65" t="s">
        <v>16</v>
      </c>
      <c r="I65" s="7">
        <v>701</v>
      </c>
      <c r="J65" s="8">
        <f t="shared" si="1"/>
        <v>2490.23</v>
      </c>
      <c r="K65" s="8">
        <f t="shared" si="0"/>
        <v>3191.23</v>
      </c>
    </row>
    <row r="66" spans="1:11" x14ac:dyDescent="0.25">
      <c r="A66">
        <v>55</v>
      </c>
      <c r="B66">
        <v>404</v>
      </c>
      <c r="C66" s="6" t="s">
        <v>14</v>
      </c>
      <c r="D66">
        <v>2</v>
      </c>
      <c r="E66" t="s">
        <v>15</v>
      </c>
      <c r="F66">
        <v>0</v>
      </c>
      <c r="G66">
        <v>31</v>
      </c>
      <c r="H66" t="s">
        <v>16</v>
      </c>
      <c r="I66" s="7">
        <v>701</v>
      </c>
      <c r="J66" s="8">
        <f t="shared" si="1"/>
        <v>2490.23</v>
      </c>
      <c r="K66" s="8">
        <f t="shared" si="0"/>
        <v>3191.23</v>
      </c>
    </row>
    <row r="67" spans="1:11" x14ac:dyDescent="0.25">
      <c r="A67">
        <v>56</v>
      </c>
      <c r="B67" s="9">
        <v>405</v>
      </c>
      <c r="C67" s="10" t="s">
        <v>14</v>
      </c>
      <c r="D67" s="9">
        <v>2</v>
      </c>
      <c r="E67" s="9" t="s">
        <v>15</v>
      </c>
      <c r="F67" s="9">
        <v>0</v>
      </c>
      <c r="G67" s="9">
        <v>31</v>
      </c>
      <c r="H67" s="9" t="s">
        <v>16</v>
      </c>
      <c r="I67" s="11">
        <v>701</v>
      </c>
      <c r="J67" s="11">
        <f t="shared" si="1"/>
        <v>2490.23</v>
      </c>
      <c r="K67" s="11">
        <f t="shared" si="0"/>
        <v>3191.23</v>
      </c>
    </row>
    <row r="68" spans="1:11" x14ac:dyDescent="0.25">
      <c r="A68" s="9"/>
      <c r="H68" s="7"/>
      <c r="I68" s="7">
        <f>SUM(I10:I67)</f>
        <v>88214.080000000016</v>
      </c>
      <c r="J68" s="7">
        <f t="shared" ref="J68:K68" si="2">SUM(J10:J67)</f>
        <v>34863.22</v>
      </c>
      <c r="K68" s="7">
        <f t="shared" si="2"/>
        <v>123077.3</v>
      </c>
    </row>
    <row r="69" spans="1:11" x14ac:dyDescent="0.25">
      <c r="H69" s="7"/>
      <c r="I69" s="7"/>
      <c r="J69" s="7"/>
    </row>
    <row r="70" spans="1:11" x14ac:dyDescent="0.25">
      <c r="A70" t="s">
        <v>24</v>
      </c>
      <c r="H70" s="7"/>
      <c r="I70" s="7"/>
      <c r="J70" s="7"/>
    </row>
    <row r="71" spans="1:11" x14ac:dyDescent="0.25">
      <c r="A71" t="s">
        <v>25</v>
      </c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H84" s="7"/>
      <c r="I84" s="7"/>
      <c r="J84" s="7"/>
    </row>
    <row r="85" spans="5:11" x14ac:dyDescent="0.25">
      <c r="I85" s="7"/>
      <c r="J85" s="7"/>
      <c r="K85" s="7"/>
    </row>
    <row r="86" spans="5:11" x14ac:dyDescent="0.25">
      <c r="I86" s="12"/>
      <c r="J86" s="12"/>
      <c r="K86" s="12"/>
    </row>
    <row r="87" spans="5:11" x14ac:dyDescent="0.25">
      <c r="E87" s="1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87"/>
  <sheetViews>
    <sheetView workbookViewId="0">
      <selection activeCell="K67" sqref="K67"/>
    </sheetView>
  </sheetViews>
  <sheetFormatPr defaultRowHeight="15" x14ac:dyDescent="0.25"/>
  <cols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1.28515625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43497</v>
      </c>
      <c r="I3" s="2" t="s">
        <v>2</v>
      </c>
      <c r="J3" s="3">
        <v>80.33</v>
      </c>
    </row>
    <row r="4" spans="1:11" x14ac:dyDescent="0.25">
      <c r="I4" s="2"/>
      <c r="J4" s="3"/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28</v>
      </c>
      <c r="H10" t="s">
        <v>16</v>
      </c>
      <c r="I10" s="7">
        <v>701</v>
      </c>
      <c r="J10" s="8">
        <f>$J$3*28</f>
        <v>2249.2399999999998</v>
      </c>
      <c r="K10" s="7">
        <f>SUM(I10:J10)</f>
        <v>2950.24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28</v>
      </c>
      <c r="H11" t="s">
        <v>16</v>
      </c>
      <c r="I11" s="7">
        <v>3360</v>
      </c>
      <c r="J11" s="8"/>
      <c r="K11" s="7">
        <f t="shared" ref="K11:K67" si="0">SUM(I11:J11)</f>
        <v>3360</v>
      </c>
    </row>
    <row r="12" spans="1:11" x14ac:dyDescent="0.25">
      <c r="A12">
        <v>3</v>
      </c>
      <c r="B12">
        <v>203</v>
      </c>
      <c r="C12" s="6" t="s">
        <v>17</v>
      </c>
      <c r="E12" t="s">
        <v>15</v>
      </c>
      <c r="F12">
        <v>0</v>
      </c>
      <c r="G12">
        <v>28</v>
      </c>
      <c r="H12" t="s">
        <v>16</v>
      </c>
      <c r="I12" s="7">
        <v>2500</v>
      </c>
      <c r="J12" s="8"/>
      <c r="K12" s="7">
        <f t="shared" si="0"/>
        <v>2500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28</v>
      </c>
      <c r="H13" t="s">
        <v>16</v>
      </c>
      <c r="I13" s="7">
        <v>701</v>
      </c>
      <c r="J13" s="8">
        <f>$J$3*28</f>
        <v>2249.2399999999998</v>
      </c>
      <c r="K13" s="7">
        <f t="shared" si="0"/>
        <v>2950.24</v>
      </c>
    </row>
    <row r="14" spans="1:11" x14ac:dyDescent="0.25">
      <c r="A14">
        <v>5</v>
      </c>
      <c r="B14">
        <v>205</v>
      </c>
      <c r="C14" s="6" t="s">
        <v>14</v>
      </c>
      <c r="D14">
        <v>2</v>
      </c>
      <c r="E14" t="s">
        <v>15</v>
      </c>
      <c r="F14">
        <v>0</v>
      </c>
      <c r="G14">
        <v>28</v>
      </c>
      <c r="H14" t="s">
        <v>16</v>
      </c>
      <c r="I14" s="7">
        <v>701</v>
      </c>
      <c r="J14" s="8">
        <f>$J$3*28</f>
        <v>2249.2399999999998</v>
      </c>
      <c r="K14" s="7">
        <f t="shared" si="0"/>
        <v>2950.24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1</v>
      </c>
      <c r="G15">
        <v>30</v>
      </c>
      <c r="H15" t="s">
        <v>16</v>
      </c>
      <c r="I15" s="7">
        <v>1274</v>
      </c>
      <c r="J15" s="8"/>
      <c r="K15" s="7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28</v>
      </c>
      <c r="H16" t="s">
        <v>20</v>
      </c>
      <c r="I16" s="7">
        <v>3200</v>
      </c>
      <c r="J16" s="8"/>
      <c r="K16" s="7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28</v>
      </c>
      <c r="G17">
        <v>0</v>
      </c>
      <c r="H17" t="s">
        <v>16</v>
      </c>
      <c r="I17" s="7"/>
      <c r="J17" s="8"/>
      <c r="K17" s="7">
        <f t="shared" si="0"/>
        <v>0</v>
      </c>
    </row>
    <row r="18" spans="1:11" x14ac:dyDescent="0.25">
      <c r="A18">
        <v>9</v>
      </c>
      <c r="B18">
        <v>209</v>
      </c>
      <c r="C18" s="6" t="s">
        <v>17</v>
      </c>
      <c r="E18" t="s">
        <v>15</v>
      </c>
      <c r="F18">
        <v>0</v>
      </c>
      <c r="G18">
        <v>28</v>
      </c>
      <c r="H18" t="s">
        <v>21</v>
      </c>
      <c r="I18" s="8">
        <v>2175</v>
      </c>
      <c r="J18" s="8"/>
      <c r="K18" s="7">
        <f>SUM(I18:J18)</f>
        <v>2175</v>
      </c>
    </row>
    <row r="19" spans="1:11" x14ac:dyDescent="0.25">
      <c r="A19">
        <v>10</v>
      </c>
      <c r="B19">
        <v>209</v>
      </c>
      <c r="C19" s="6" t="s">
        <v>17</v>
      </c>
      <c r="E19" t="s">
        <v>15</v>
      </c>
      <c r="F19">
        <v>0</v>
      </c>
      <c r="G19">
        <v>28</v>
      </c>
      <c r="H19" t="s">
        <v>16</v>
      </c>
      <c r="I19" s="7">
        <v>2175</v>
      </c>
      <c r="J19" s="8"/>
      <c r="K19" s="7">
        <f t="shared" si="0"/>
        <v>2175</v>
      </c>
    </row>
    <row r="20" spans="1:11" x14ac:dyDescent="0.25">
      <c r="A20">
        <v>11</v>
      </c>
      <c r="B20">
        <v>210</v>
      </c>
      <c r="C20" s="6" t="s">
        <v>17</v>
      </c>
      <c r="E20" t="s">
        <v>15</v>
      </c>
      <c r="F20">
        <v>0</v>
      </c>
      <c r="G20">
        <v>28</v>
      </c>
      <c r="H20" t="s">
        <v>16</v>
      </c>
      <c r="I20" s="7">
        <v>2900</v>
      </c>
      <c r="J20" s="8"/>
      <c r="K20" s="7">
        <f t="shared" si="0"/>
        <v>2900</v>
      </c>
    </row>
    <row r="21" spans="1:11" x14ac:dyDescent="0.25">
      <c r="A21">
        <v>12</v>
      </c>
      <c r="B21">
        <v>211</v>
      </c>
      <c r="C21" s="6" t="s">
        <v>19</v>
      </c>
      <c r="E21" t="s">
        <v>15</v>
      </c>
      <c r="F21">
        <v>0</v>
      </c>
      <c r="G21">
        <v>28</v>
      </c>
      <c r="H21" t="s">
        <v>20</v>
      </c>
      <c r="I21" s="7">
        <v>2800</v>
      </c>
      <c r="J21" s="8"/>
      <c r="K21" s="7">
        <f t="shared" si="0"/>
        <v>2800</v>
      </c>
    </row>
    <row r="22" spans="1:11" x14ac:dyDescent="0.25">
      <c r="A22">
        <v>13</v>
      </c>
      <c r="B22">
        <v>212</v>
      </c>
      <c r="C22" s="6"/>
      <c r="E22" t="s">
        <v>18</v>
      </c>
      <c r="F22">
        <v>28</v>
      </c>
      <c r="G22">
        <v>0</v>
      </c>
      <c r="H22" t="s">
        <v>16</v>
      </c>
      <c r="I22" s="7"/>
      <c r="J22" s="8"/>
      <c r="K22" s="7">
        <f>SUM(I22:J22)</f>
        <v>0</v>
      </c>
    </row>
    <row r="23" spans="1:11" x14ac:dyDescent="0.25">
      <c r="A23">
        <v>14</v>
      </c>
      <c r="B23">
        <v>213</v>
      </c>
      <c r="C23" s="6" t="s">
        <v>17</v>
      </c>
      <c r="E23" t="s">
        <v>15</v>
      </c>
      <c r="F23">
        <v>0</v>
      </c>
      <c r="G23">
        <v>28</v>
      </c>
      <c r="H23" t="s">
        <v>21</v>
      </c>
      <c r="I23" s="7">
        <v>3400</v>
      </c>
      <c r="J23" s="8"/>
      <c r="K23" s="7">
        <f t="shared" si="0"/>
        <v>3400</v>
      </c>
    </row>
    <row r="24" spans="1:11" x14ac:dyDescent="0.25">
      <c r="A24">
        <v>15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28</v>
      </c>
      <c r="H24" t="s">
        <v>16</v>
      </c>
      <c r="I24" s="7">
        <v>701</v>
      </c>
      <c r="J24" s="8">
        <f>$J$3*28</f>
        <v>2249.2399999999998</v>
      </c>
      <c r="K24" s="7">
        <f t="shared" si="0"/>
        <v>2950.24</v>
      </c>
    </row>
    <row r="25" spans="1:11" x14ac:dyDescent="0.25">
      <c r="A25">
        <v>16</v>
      </c>
      <c r="B25">
        <v>215</v>
      </c>
      <c r="C25" s="6" t="s">
        <v>23</v>
      </c>
      <c r="E25" t="s">
        <v>15</v>
      </c>
      <c r="F25">
        <v>17</v>
      </c>
      <c r="G25">
        <v>11</v>
      </c>
      <c r="H25" t="s">
        <v>16</v>
      </c>
      <c r="I25" s="7">
        <v>1264.96</v>
      </c>
      <c r="J25" s="8"/>
      <c r="K25" s="7">
        <f t="shared" si="0"/>
        <v>1264.96</v>
      </c>
    </row>
    <row r="26" spans="1:11" x14ac:dyDescent="0.25">
      <c r="A26">
        <v>17</v>
      </c>
      <c r="B26">
        <v>216</v>
      </c>
      <c r="C26" s="6" t="s">
        <v>14</v>
      </c>
      <c r="D26">
        <v>2</v>
      </c>
      <c r="E26" t="s">
        <v>15</v>
      </c>
      <c r="F26">
        <v>0</v>
      </c>
      <c r="G26">
        <v>28</v>
      </c>
      <c r="H26" t="s">
        <v>22</v>
      </c>
      <c r="I26" s="7">
        <v>701</v>
      </c>
      <c r="J26" s="8">
        <f>$J$3*28</f>
        <v>2249.2399999999998</v>
      </c>
      <c r="K26" s="7">
        <f t="shared" si="0"/>
        <v>2950.24</v>
      </c>
    </row>
    <row r="27" spans="1:11" x14ac:dyDescent="0.25">
      <c r="A27">
        <v>18</v>
      </c>
      <c r="B27">
        <v>217</v>
      </c>
      <c r="C27" s="6" t="s">
        <v>23</v>
      </c>
      <c r="E27" t="s">
        <v>15</v>
      </c>
      <c r="F27">
        <v>0</v>
      </c>
      <c r="G27">
        <v>28</v>
      </c>
      <c r="H27" t="s">
        <v>22</v>
      </c>
      <c r="I27" s="7">
        <v>702</v>
      </c>
      <c r="J27" s="8"/>
      <c r="K27" s="7">
        <f t="shared" si="0"/>
        <v>702</v>
      </c>
    </row>
    <row r="28" spans="1:11" x14ac:dyDescent="0.25">
      <c r="A28">
        <v>19</v>
      </c>
      <c r="B28">
        <v>218</v>
      </c>
      <c r="C28" s="6" t="s">
        <v>17</v>
      </c>
      <c r="E28" t="s">
        <v>15</v>
      </c>
      <c r="F28">
        <v>0</v>
      </c>
      <c r="G28">
        <v>28</v>
      </c>
      <c r="H28" t="s">
        <v>22</v>
      </c>
      <c r="I28" s="7">
        <v>4500</v>
      </c>
      <c r="J28" s="8"/>
      <c r="K28" s="7">
        <f t="shared" si="0"/>
        <v>4500</v>
      </c>
    </row>
    <row r="29" spans="1:11" x14ac:dyDescent="0.25">
      <c r="A29">
        <v>20</v>
      </c>
      <c r="B29">
        <v>219</v>
      </c>
      <c r="C29" s="6" t="s">
        <v>14</v>
      </c>
      <c r="D29">
        <v>2</v>
      </c>
      <c r="E29" t="s">
        <v>15</v>
      </c>
      <c r="F29">
        <v>0</v>
      </c>
      <c r="G29">
        <v>28</v>
      </c>
      <c r="H29" t="s">
        <v>22</v>
      </c>
      <c r="I29" s="7">
        <v>701</v>
      </c>
      <c r="J29" s="8">
        <f>$J$3*28</f>
        <v>2249.2399999999998</v>
      </c>
      <c r="K29" s="7">
        <f t="shared" si="0"/>
        <v>2950.24</v>
      </c>
    </row>
    <row r="30" spans="1:11" x14ac:dyDescent="0.25">
      <c r="A30">
        <v>21</v>
      </c>
      <c r="B30">
        <v>221</v>
      </c>
      <c r="C30" s="6"/>
      <c r="E30" t="s">
        <v>18</v>
      </c>
      <c r="F30">
        <v>28</v>
      </c>
      <c r="G30">
        <v>0</v>
      </c>
      <c r="H30" t="s">
        <v>22</v>
      </c>
      <c r="I30" s="7"/>
      <c r="J30" s="8"/>
      <c r="K30" s="7">
        <f>SUM(I30:J30)</f>
        <v>0</v>
      </c>
    </row>
    <row r="31" spans="1:11" x14ac:dyDescent="0.25">
      <c r="A31">
        <v>22</v>
      </c>
      <c r="B31">
        <v>223</v>
      </c>
      <c r="C31" s="6" t="s">
        <v>23</v>
      </c>
      <c r="E31" t="s">
        <v>15</v>
      </c>
      <c r="F31">
        <v>0</v>
      </c>
      <c r="G31">
        <v>28</v>
      </c>
      <c r="H31" t="s">
        <v>22</v>
      </c>
      <c r="I31" s="7">
        <v>1554.58</v>
      </c>
      <c r="J31" s="8"/>
      <c r="K31" s="7">
        <f t="shared" si="0"/>
        <v>1554.58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28</v>
      </c>
      <c r="G32">
        <v>0</v>
      </c>
      <c r="H32" t="s">
        <v>22</v>
      </c>
      <c r="I32" s="7"/>
      <c r="J32" s="8"/>
      <c r="K32" s="7">
        <f>SUM(I32:J32)</f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28</v>
      </c>
      <c r="G33">
        <v>0</v>
      </c>
      <c r="H33" t="s">
        <v>22</v>
      </c>
      <c r="I33" s="7"/>
      <c r="J33" s="8"/>
      <c r="K33" s="7">
        <f t="shared" si="0"/>
        <v>0</v>
      </c>
    </row>
    <row r="34" spans="1:11" x14ac:dyDescent="0.25">
      <c r="A34">
        <v>25</v>
      </c>
      <c r="B34">
        <v>226</v>
      </c>
      <c r="C34" s="6"/>
      <c r="E34" t="s">
        <v>18</v>
      </c>
      <c r="F34">
        <v>28</v>
      </c>
      <c r="G34">
        <v>0</v>
      </c>
      <c r="H34" t="s">
        <v>22</v>
      </c>
      <c r="I34" s="7"/>
      <c r="J34" s="8"/>
      <c r="K34" s="7">
        <f t="shared" si="0"/>
        <v>0</v>
      </c>
    </row>
    <row r="35" spans="1:11" x14ac:dyDescent="0.25">
      <c r="A35">
        <v>26</v>
      </c>
      <c r="B35">
        <v>227</v>
      </c>
      <c r="C35" s="6"/>
      <c r="E35" t="s">
        <v>18</v>
      </c>
      <c r="F35">
        <v>28</v>
      </c>
      <c r="G35">
        <v>0</v>
      </c>
      <c r="H35" t="s">
        <v>22</v>
      </c>
      <c r="I35" s="7"/>
      <c r="J35" s="8"/>
      <c r="K35" s="7">
        <f t="shared" si="0"/>
        <v>0</v>
      </c>
    </row>
    <row r="36" spans="1:11" x14ac:dyDescent="0.25">
      <c r="B36">
        <v>228</v>
      </c>
      <c r="C36" s="6"/>
      <c r="E36" t="s">
        <v>18</v>
      </c>
      <c r="F36">
        <v>28</v>
      </c>
      <c r="G36">
        <v>0</v>
      </c>
      <c r="H36" t="s">
        <v>22</v>
      </c>
      <c r="I36" s="7"/>
      <c r="J36" s="8"/>
      <c r="K36" s="7">
        <f t="shared" si="0"/>
        <v>0</v>
      </c>
    </row>
    <row r="37" spans="1:11" x14ac:dyDescent="0.25">
      <c r="A37">
        <v>27</v>
      </c>
      <c r="B37">
        <v>229</v>
      </c>
      <c r="C37" s="6"/>
      <c r="E37" t="s">
        <v>18</v>
      </c>
      <c r="F37">
        <v>28</v>
      </c>
      <c r="G37">
        <v>0</v>
      </c>
      <c r="H37" t="s">
        <v>22</v>
      </c>
      <c r="I37" s="7"/>
      <c r="J37" s="8"/>
      <c r="K37" s="7">
        <f t="shared" si="0"/>
        <v>0</v>
      </c>
    </row>
    <row r="38" spans="1:11" x14ac:dyDescent="0.25">
      <c r="A38">
        <v>28</v>
      </c>
      <c r="B38">
        <v>228</v>
      </c>
      <c r="C38" s="6"/>
      <c r="E38" t="s">
        <v>18</v>
      </c>
      <c r="F38">
        <v>28</v>
      </c>
      <c r="G38">
        <v>0</v>
      </c>
      <c r="H38" t="s">
        <v>22</v>
      </c>
      <c r="I38" s="7"/>
      <c r="J38" s="8"/>
      <c r="K38" s="7">
        <f t="shared" si="0"/>
        <v>0</v>
      </c>
    </row>
    <row r="39" spans="1:11" x14ac:dyDescent="0.25">
      <c r="A39">
        <v>28</v>
      </c>
      <c r="B39">
        <v>300</v>
      </c>
      <c r="C39" s="6" t="s">
        <v>17</v>
      </c>
      <c r="E39" t="s">
        <v>15</v>
      </c>
      <c r="F39">
        <v>0</v>
      </c>
      <c r="G39">
        <v>28</v>
      </c>
      <c r="H39" t="s">
        <v>16</v>
      </c>
      <c r="I39" s="7">
        <v>3250</v>
      </c>
      <c r="J39" s="8"/>
      <c r="K39" s="7">
        <f t="shared" si="0"/>
        <v>3250</v>
      </c>
    </row>
    <row r="40" spans="1:11" x14ac:dyDescent="0.25">
      <c r="A40">
        <v>28</v>
      </c>
      <c r="B40">
        <v>301</v>
      </c>
      <c r="C40" s="6" t="s">
        <v>17</v>
      </c>
      <c r="E40" t="s">
        <v>15</v>
      </c>
      <c r="F40">
        <v>0</v>
      </c>
      <c r="G40">
        <v>28</v>
      </c>
      <c r="H40" t="s">
        <v>21</v>
      </c>
      <c r="I40" s="7">
        <v>2025</v>
      </c>
      <c r="J40" s="8"/>
      <c r="K40" s="7">
        <f>SUM(I40:J40)</f>
        <v>2025</v>
      </c>
    </row>
    <row r="41" spans="1:11" x14ac:dyDescent="0.25">
      <c r="A41">
        <v>32</v>
      </c>
      <c r="B41" t="s">
        <v>26</v>
      </c>
      <c r="C41" s="6" t="s">
        <v>17</v>
      </c>
      <c r="E41" t="s">
        <v>15</v>
      </c>
      <c r="F41">
        <v>0</v>
      </c>
      <c r="G41">
        <v>28</v>
      </c>
      <c r="H41" t="s">
        <v>16</v>
      </c>
      <c r="I41" s="7">
        <v>2025</v>
      </c>
      <c r="J41" s="8"/>
      <c r="K41" s="7">
        <f t="shared" si="0"/>
        <v>2025</v>
      </c>
    </row>
    <row r="42" spans="1:11" x14ac:dyDescent="0.25">
      <c r="A42">
        <v>33</v>
      </c>
      <c r="B42">
        <v>302</v>
      </c>
      <c r="C42" s="6" t="s">
        <v>14</v>
      </c>
      <c r="D42">
        <v>2</v>
      </c>
      <c r="E42" t="s">
        <v>15</v>
      </c>
      <c r="F42">
        <v>0</v>
      </c>
      <c r="G42">
        <v>28</v>
      </c>
      <c r="H42" t="s">
        <v>16</v>
      </c>
      <c r="I42" s="7">
        <v>701</v>
      </c>
      <c r="J42" s="8">
        <f>$J$3*28</f>
        <v>2249.2399999999998</v>
      </c>
      <c r="K42" s="7">
        <f t="shared" si="0"/>
        <v>2950.24</v>
      </c>
    </row>
    <row r="43" spans="1:11" x14ac:dyDescent="0.25">
      <c r="A43">
        <v>34</v>
      </c>
      <c r="B43">
        <v>303</v>
      </c>
      <c r="C43" s="6" t="s">
        <v>23</v>
      </c>
      <c r="E43" t="s">
        <v>15</v>
      </c>
      <c r="F43">
        <v>0</v>
      </c>
      <c r="G43">
        <v>28</v>
      </c>
      <c r="H43" t="s">
        <v>21</v>
      </c>
      <c r="I43" s="7">
        <v>1569.19</v>
      </c>
      <c r="J43" s="8"/>
      <c r="K43" s="7">
        <f t="shared" si="0"/>
        <v>1569.19</v>
      </c>
    </row>
    <row r="44" spans="1:11" x14ac:dyDescent="0.25">
      <c r="A44">
        <v>35</v>
      </c>
      <c r="B44">
        <v>304</v>
      </c>
      <c r="C44" s="6" t="s">
        <v>23</v>
      </c>
      <c r="E44" t="s">
        <v>15</v>
      </c>
      <c r="F44">
        <v>0</v>
      </c>
      <c r="G44">
        <v>28</v>
      </c>
      <c r="H44" t="s">
        <v>16</v>
      </c>
      <c r="I44" s="7">
        <v>801.9</v>
      </c>
      <c r="J44" s="8"/>
      <c r="K44" s="7">
        <f>SUM(I44:J44)</f>
        <v>801.9</v>
      </c>
    </row>
    <row r="45" spans="1:11" x14ac:dyDescent="0.25">
      <c r="A45">
        <v>36</v>
      </c>
      <c r="B45">
        <v>305</v>
      </c>
      <c r="C45" s="6" t="s">
        <v>19</v>
      </c>
      <c r="E45" t="s">
        <v>15</v>
      </c>
      <c r="F45">
        <v>0</v>
      </c>
      <c r="G45">
        <v>28</v>
      </c>
      <c r="H45" t="s">
        <v>20</v>
      </c>
      <c r="I45" s="7">
        <v>3400</v>
      </c>
      <c r="J45" s="8"/>
      <c r="K45" s="7">
        <f t="shared" si="0"/>
        <v>3400</v>
      </c>
    </row>
    <row r="46" spans="1:11" x14ac:dyDescent="0.25">
      <c r="A46">
        <v>37</v>
      </c>
      <c r="B46">
        <v>306</v>
      </c>
      <c r="C46" s="6" t="s">
        <v>19</v>
      </c>
      <c r="E46" t="s">
        <v>15</v>
      </c>
      <c r="F46">
        <v>0</v>
      </c>
      <c r="G46">
        <v>28</v>
      </c>
      <c r="H46" t="s">
        <v>20</v>
      </c>
      <c r="I46" s="7">
        <v>3600</v>
      </c>
      <c r="J46" s="8"/>
      <c r="K46" s="7">
        <f t="shared" si="0"/>
        <v>3600</v>
      </c>
    </row>
    <row r="47" spans="1:11" x14ac:dyDescent="0.25">
      <c r="A47">
        <v>38</v>
      </c>
      <c r="B47">
        <v>307</v>
      </c>
      <c r="C47" s="6" t="s">
        <v>14</v>
      </c>
      <c r="D47">
        <v>2</v>
      </c>
      <c r="E47" t="s">
        <v>15</v>
      </c>
      <c r="F47">
        <v>0</v>
      </c>
      <c r="G47">
        <v>28</v>
      </c>
      <c r="H47" t="s">
        <v>16</v>
      </c>
      <c r="I47" s="7">
        <v>701</v>
      </c>
      <c r="J47" s="8">
        <f>$J$3*28</f>
        <v>2249.2399999999998</v>
      </c>
      <c r="K47" s="7">
        <f t="shared" si="0"/>
        <v>2950.24</v>
      </c>
    </row>
    <row r="48" spans="1:11" x14ac:dyDescent="0.25">
      <c r="A48">
        <v>39</v>
      </c>
      <c r="B48">
        <v>308</v>
      </c>
      <c r="C48" s="6" t="s">
        <v>17</v>
      </c>
      <c r="E48" t="s">
        <v>15</v>
      </c>
      <c r="F48">
        <v>0</v>
      </c>
      <c r="G48">
        <v>28</v>
      </c>
      <c r="H48" t="s">
        <v>16</v>
      </c>
      <c r="I48" s="7">
        <v>2900</v>
      </c>
      <c r="J48" s="8"/>
      <c r="K48" s="7">
        <f t="shared" si="0"/>
        <v>2900</v>
      </c>
    </row>
    <row r="49" spans="1:11" x14ac:dyDescent="0.25">
      <c r="A49">
        <v>40</v>
      </c>
      <c r="B49">
        <v>309</v>
      </c>
      <c r="C49" s="6" t="s">
        <v>14</v>
      </c>
      <c r="D49">
        <v>2</v>
      </c>
      <c r="E49" t="s">
        <v>15</v>
      </c>
      <c r="F49">
        <v>0</v>
      </c>
      <c r="G49">
        <v>28</v>
      </c>
      <c r="H49" t="s">
        <v>16</v>
      </c>
      <c r="I49" s="7">
        <v>701</v>
      </c>
      <c r="J49" s="8">
        <f>$J$3*28</f>
        <v>2249.2399999999998</v>
      </c>
      <c r="K49" s="7">
        <f t="shared" si="0"/>
        <v>2950.24</v>
      </c>
    </row>
    <row r="50" spans="1:11" x14ac:dyDescent="0.25">
      <c r="A50">
        <v>41</v>
      </c>
      <c r="B50">
        <v>280</v>
      </c>
      <c r="C50" s="6" t="s">
        <v>17</v>
      </c>
      <c r="E50" t="s">
        <v>15</v>
      </c>
      <c r="F50">
        <v>17</v>
      </c>
      <c r="G50">
        <v>14</v>
      </c>
      <c r="H50" t="s">
        <v>16</v>
      </c>
      <c r="I50" s="7">
        <v>2800</v>
      </c>
      <c r="J50" s="8"/>
      <c r="K50" s="7">
        <f>SUM(I50:J50)</f>
        <v>2800</v>
      </c>
    </row>
    <row r="51" spans="1:11" x14ac:dyDescent="0.25">
      <c r="A51">
        <v>42</v>
      </c>
      <c r="B51">
        <v>282</v>
      </c>
      <c r="C51" s="6" t="s">
        <v>17</v>
      </c>
      <c r="E51" t="s">
        <v>15</v>
      </c>
      <c r="F51">
        <v>0</v>
      </c>
      <c r="G51">
        <v>28</v>
      </c>
      <c r="H51" t="s">
        <v>16</v>
      </c>
      <c r="I51" s="7">
        <v>2700</v>
      </c>
      <c r="J51" s="8"/>
      <c r="K51" s="7">
        <f t="shared" si="0"/>
        <v>2700</v>
      </c>
    </row>
    <row r="52" spans="1:11" x14ac:dyDescent="0.25">
      <c r="A52">
        <v>43</v>
      </c>
      <c r="B52">
        <v>284</v>
      </c>
      <c r="C52" s="6" t="s">
        <v>19</v>
      </c>
      <c r="E52" t="s">
        <v>15</v>
      </c>
      <c r="F52">
        <v>0</v>
      </c>
      <c r="G52">
        <v>28</v>
      </c>
      <c r="H52" t="s">
        <v>20</v>
      </c>
      <c r="I52" s="7">
        <v>3200</v>
      </c>
      <c r="J52" s="8"/>
      <c r="K52" s="7">
        <f t="shared" si="0"/>
        <v>3200</v>
      </c>
    </row>
    <row r="53" spans="1:11" x14ac:dyDescent="0.25">
      <c r="A53">
        <v>44</v>
      </c>
      <c r="B53">
        <v>286</v>
      </c>
      <c r="C53" s="6" t="s">
        <v>17</v>
      </c>
      <c r="E53" t="s">
        <v>15</v>
      </c>
      <c r="F53">
        <v>0</v>
      </c>
      <c r="G53">
        <v>28</v>
      </c>
      <c r="H53" t="s">
        <v>16</v>
      </c>
      <c r="I53" s="7">
        <v>4500</v>
      </c>
      <c r="J53" s="8"/>
      <c r="K53" s="7">
        <f t="shared" si="0"/>
        <v>4500</v>
      </c>
    </row>
    <row r="54" spans="1:11" x14ac:dyDescent="0.25">
      <c r="A54">
        <v>45</v>
      </c>
      <c r="B54">
        <v>288</v>
      </c>
      <c r="C54" s="6" t="s">
        <v>23</v>
      </c>
      <c r="E54" t="s">
        <v>15</v>
      </c>
      <c r="F54">
        <v>0</v>
      </c>
      <c r="G54">
        <v>28</v>
      </c>
      <c r="H54" t="s">
        <v>16</v>
      </c>
      <c r="I54" s="7">
        <v>1093.5999999999999</v>
      </c>
      <c r="J54" s="8"/>
      <c r="K54" s="7">
        <f t="shared" si="0"/>
        <v>1093.5999999999999</v>
      </c>
    </row>
    <row r="55" spans="1:11" x14ac:dyDescent="0.25">
      <c r="A55">
        <v>46</v>
      </c>
      <c r="B55">
        <v>289</v>
      </c>
      <c r="C55" s="6" t="s">
        <v>14</v>
      </c>
      <c r="D55">
        <v>2</v>
      </c>
      <c r="E55" t="s">
        <v>15</v>
      </c>
      <c r="F55">
        <v>0</v>
      </c>
      <c r="G55">
        <v>28</v>
      </c>
      <c r="H55" t="s">
        <v>16</v>
      </c>
      <c r="I55" s="7">
        <v>701</v>
      </c>
      <c r="J55" s="8">
        <f>$J$3*28</f>
        <v>2249.2399999999998</v>
      </c>
      <c r="K55" s="7">
        <f t="shared" si="0"/>
        <v>2950.24</v>
      </c>
    </row>
    <row r="56" spans="1:11" x14ac:dyDescent="0.25">
      <c r="A56">
        <v>47</v>
      </c>
      <c r="B56">
        <v>320</v>
      </c>
      <c r="C56" s="6" t="s">
        <v>23</v>
      </c>
      <c r="E56" t="s">
        <v>15</v>
      </c>
      <c r="F56">
        <v>0</v>
      </c>
      <c r="G56">
        <v>28</v>
      </c>
      <c r="H56" t="s">
        <v>16</v>
      </c>
      <c r="I56" s="7">
        <v>1282</v>
      </c>
      <c r="J56" s="8"/>
      <c r="K56" s="7">
        <f t="shared" si="0"/>
        <v>1282</v>
      </c>
    </row>
    <row r="57" spans="1:11" x14ac:dyDescent="0.25">
      <c r="B57" t="s">
        <v>27</v>
      </c>
      <c r="C57" s="6" t="s">
        <v>23</v>
      </c>
      <c r="E57" t="s">
        <v>15</v>
      </c>
      <c r="F57">
        <v>0</v>
      </c>
      <c r="G57">
        <v>28</v>
      </c>
      <c r="H57" t="s">
        <v>16</v>
      </c>
      <c r="I57" s="7">
        <v>1102</v>
      </c>
      <c r="J57" s="8"/>
      <c r="K57" s="7">
        <f t="shared" si="0"/>
        <v>1102</v>
      </c>
    </row>
    <row r="58" spans="1:11" x14ac:dyDescent="0.25">
      <c r="A58">
        <v>48</v>
      </c>
      <c r="B58">
        <v>321</v>
      </c>
      <c r="C58" s="6"/>
      <c r="E58" t="s">
        <v>18</v>
      </c>
      <c r="F58">
        <v>28</v>
      </c>
      <c r="G58">
        <v>0</v>
      </c>
      <c r="H58" t="s">
        <v>16</v>
      </c>
      <c r="I58" s="7"/>
      <c r="J58" s="8"/>
      <c r="K58" s="7">
        <f>SUM(I58:J58)</f>
        <v>0</v>
      </c>
    </row>
    <row r="59" spans="1:11" x14ac:dyDescent="0.25">
      <c r="A59">
        <v>49</v>
      </c>
      <c r="B59">
        <v>322</v>
      </c>
      <c r="C59" s="6" t="s">
        <v>17</v>
      </c>
      <c r="E59" t="s">
        <v>15</v>
      </c>
      <c r="F59">
        <v>0</v>
      </c>
      <c r="G59">
        <v>28</v>
      </c>
      <c r="H59" t="s">
        <v>16</v>
      </c>
      <c r="I59" s="7">
        <v>2100</v>
      </c>
      <c r="J59" s="8"/>
      <c r="K59" s="7">
        <f t="shared" si="0"/>
        <v>2100</v>
      </c>
    </row>
    <row r="60" spans="1:11" x14ac:dyDescent="0.25">
      <c r="A60">
        <v>50</v>
      </c>
      <c r="B60">
        <v>324</v>
      </c>
      <c r="C60" s="6" t="s">
        <v>17</v>
      </c>
      <c r="E60" t="s">
        <v>15</v>
      </c>
      <c r="F60">
        <v>0</v>
      </c>
      <c r="G60">
        <v>28</v>
      </c>
      <c r="H60" t="s">
        <v>16</v>
      </c>
      <c r="I60" s="7">
        <v>3200</v>
      </c>
      <c r="J60" s="8"/>
      <c r="K60" s="7">
        <f t="shared" si="0"/>
        <v>3200</v>
      </c>
    </row>
    <row r="61" spans="1:11" x14ac:dyDescent="0.25">
      <c r="A61">
        <v>51</v>
      </c>
      <c r="B61">
        <v>400</v>
      </c>
      <c r="C61" s="6" t="s">
        <v>19</v>
      </c>
      <c r="E61" t="s">
        <v>15</v>
      </c>
      <c r="F61">
        <v>0</v>
      </c>
      <c r="G61">
        <v>28</v>
      </c>
      <c r="H61" t="s">
        <v>20</v>
      </c>
      <c r="I61" s="7">
        <v>2800</v>
      </c>
      <c r="J61" s="8"/>
      <c r="K61" s="7">
        <f t="shared" si="0"/>
        <v>2800</v>
      </c>
    </row>
    <row r="62" spans="1:11" x14ac:dyDescent="0.25">
      <c r="A62">
        <v>52</v>
      </c>
      <c r="B62">
        <v>401</v>
      </c>
      <c r="C62" s="6" t="s">
        <v>17</v>
      </c>
      <c r="E62" t="s">
        <v>15</v>
      </c>
      <c r="F62">
        <v>1</v>
      </c>
      <c r="G62">
        <v>30</v>
      </c>
      <c r="H62" t="s">
        <v>21</v>
      </c>
      <c r="I62" s="7">
        <v>2075</v>
      </c>
      <c r="J62" s="8"/>
      <c r="K62" s="7">
        <f>SUM(I62:J62)</f>
        <v>2075</v>
      </c>
    </row>
    <row r="63" spans="1:11" x14ac:dyDescent="0.25">
      <c r="B63" t="s">
        <v>28</v>
      </c>
      <c r="C63" s="6" t="s">
        <v>17</v>
      </c>
      <c r="E63" t="s">
        <v>15</v>
      </c>
      <c r="F63">
        <v>1</v>
      </c>
      <c r="G63">
        <v>30</v>
      </c>
      <c r="H63" t="s">
        <v>21</v>
      </c>
      <c r="I63" s="7">
        <v>2075</v>
      </c>
      <c r="J63" s="8"/>
      <c r="K63" s="7">
        <f t="shared" si="0"/>
        <v>2075</v>
      </c>
    </row>
    <row r="64" spans="1:11" x14ac:dyDescent="0.25">
      <c r="A64">
        <v>53</v>
      </c>
      <c r="B64">
        <v>402</v>
      </c>
      <c r="C64" s="6" t="s">
        <v>14</v>
      </c>
      <c r="D64">
        <v>2</v>
      </c>
      <c r="E64" t="s">
        <v>15</v>
      </c>
      <c r="F64">
        <v>0</v>
      </c>
      <c r="G64">
        <v>28</v>
      </c>
      <c r="H64" t="s">
        <v>16</v>
      </c>
      <c r="I64" s="7">
        <v>701</v>
      </c>
      <c r="J64" s="8">
        <f>$J$3*28</f>
        <v>2249.2399999999998</v>
      </c>
      <c r="K64" s="7">
        <f t="shared" si="0"/>
        <v>2950.24</v>
      </c>
    </row>
    <row r="65" spans="1:11" x14ac:dyDescent="0.25">
      <c r="A65">
        <v>54</v>
      </c>
      <c r="B65">
        <v>403</v>
      </c>
      <c r="C65" s="6" t="s">
        <v>14</v>
      </c>
      <c r="D65">
        <v>2</v>
      </c>
      <c r="E65" t="s">
        <v>15</v>
      </c>
      <c r="F65">
        <v>0</v>
      </c>
      <c r="G65">
        <v>28</v>
      </c>
      <c r="H65" t="s">
        <v>16</v>
      </c>
      <c r="I65" s="7">
        <v>701</v>
      </c>
      <c r="J65" s="8">
        <f>$J$3*28</f>
        <v>2249.2399999999998</v>
      </c>
      <c r="K65" s="7">
        <f t="shared" si="0"/>
        <v>2950.24</v>
      </c>
    </row>
    <row r="66" spans="1:11" x14ac:dyDescent="0.25">
      <c r="A66">
        <v>55</v>
      </c>
      <c r="B66">
        <v>404</v>
      </c>
      <c r="C66" s="6" t="s">
        <v>14</v>
      </c>
      <c r="D66">
        <v>2</v>
      </c>
      <c r="E66" t="s">
        <v>15</v>
      </c>
      <c r="F66">
        <v>0</v>
      </c>
      <c r="G66">
        <v>28</v>
      </c>
      <c r="H66" t="s">
        <v>16</v>
      </c>
      <c r="I66" s="7">
        <v>701</v>
      </c>
      <c r="J66" s="8">
        <f>$J$3*28</f>
        <v>2249.2399999999998</v>
      </c>
      <c r="K66" s="7">
        <f t="shared" si="0"/>
        <v>2950.24</v>
      </c>
    </row>
    <row r="67" spans="1:11" x14ac:dyDescent="0.25">
      <c r="A67">
        <v>56</v>
      </c>
      <c r="B67" s="9">
        <v>405</v>
      </c>
      <c r="C67" s="10" t="s">
        <v>14</v>
      </c>
      <c r="D67" s="9">
        <v>2</v>
      </c>
      <c r="E67" s="9" t="s">
        <v>15</v>
      </c>
      <c r="F67" s="9">
        <v>0</v>
      </c>
      <c r="G67" s="9">
        <v>28</v>
      </c>
      <c r="H67" s="9" t="s">
        <v>16</v>
      </c>
      <c r="I67" s="11">
        <v>701</v>
      </c>
      <c r="J67" s="11">
        <f>$J$3*28</f>
        <v>2249.2399999999998</v>
      </c>
      <c r="K67" s="11">
        <f t="shared" si="0"/>
        <v>2950.24</v>
      </c>
    </row>
    <row r="68" spans="1:11" x14ac:dyDescent="0.25">
      <c r="A68" s="9"/>
      <c r="H68" s="7"/>
      <c r="I68" s="7">
        <f>SUM(I10:I67)</f>
        <v>90118.23000000001</v>
      </c>
      <c r="J68" s="7">
        <f t="shared" ref="J68:K68" si="1">SUM(J10:J67)</f>
        <v>31489.359999999986</v>
      </c>
      <c r="K68" s="7">
        <f t="shared" si="1"/>
        <v>121607.59000000004</v>
      </c>
    </row>
    <row r="69" spans="1:11" x14ac:dyDescent="0.25">
      <c r="H69" s="7"/>
      <c r="I69" s="7"/>
      <c r="J69" s="7"/>
    </row>
    <row r="70" spans="1:11" x14ac:dyDescent="0.25">
      <c r="A70" t="s">
        <v>24</v>
      </c>
      <c r="H70" s="7"/>
      <c r="I70" s="7"/>
      <c r="J70" s="7"/>
    </row>
    <row r="71" spans="1:11" x14ac:dyDescent="0.25">
      <c r="A71" t="s">
        <v>36</v>
      </c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H84" s="7"/>
      <c r="I84" s="7"/>
      <c r="J84" s="7"/>
    </row>
    <row r="85" spans="5:11" x14ac:dyDescent="0.25">
      <c r="I85" s="7"/>
      <c r="J85" s="7"/>
      <c r="K85" s="7"/>
    </row>
    <row r="86" spans="5:11" x14ac:dyDescent="0.25">
      <c r="I86" s="12"/>
      <c r="J86" s="12"/>
      <c r="K86" s="12"/>
    </row>
    <row r="87" spans="5:11" x14ac:dyDescent="0.25">
      <c r="E87" s="1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7"/>
  <sheetViews>
    <sheetView workbookViewId="0">
      <selection activeCell="E59" sqref="E59"/>
    </sheetView>
  </sheetViews>
  <sheetFormatPr defaultRowHeight="15" x14ac:dyDescent="0.25"/>
  <cols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1406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43525</v>
      </c>
      <c r="I3" s="2" t="s">
        <v>2</v>
      </c>
      <c r="J3" s="3">
        <v>80.33</v>
      </c>
    </row>
    <row r="4" spans="1:11" x14ac:dyDescent="0.25">
      <c r="I4" s="2"/>
      <c r="J4" s="3"/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701</v>
      </c>
      <c r="J10" s="8">
        <f>$J$3*31</f>
        <v>2490.23</v>
      </c>
      <c r="K10" s="7">
        <f>SUM(I10:J10)</f>
        <v>3191.23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31</v>
      </c>
      <c r="H11" t="s">
        <v>16</v>
      </c>
      <c r="I11" s="7">
        <v>3360</v>
      </c>
      <c r="J11" s="8"/>
      <c r="K11" s="7">
        <f t="shared" ref="K11:K67" si="0">SUM(I11:J11)</f>
        <v>3360</v>
      </c>
    </row>
    <row r="12" spans="1:11" x14ac:dyDescent="0.25">
      <c r="A12">
        <v>3</v>
      </c>
      <c r="B12">
        <v>203</v>
      </c>
      <c r="C12" s="6" t="s">
        <v>17</v>
      </c>
      <c r="E12" t="s">
        <v>15</v>
      </c>
      <c r="F12">
        <v>0</v>
      </c>
      <c r="G12">
        <v>31</v>
      </c>
      <c r="H12" t="s">
        <v>16</v>
      </c>
      <c r="I12" s="7">
        <v>2500</v>
      </c>
      <c r="J12" s="8"/>
      <c r="K12" s="7">
        <f t="shared" si="0"/>
        <v>2500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31</v>
      </c>
      <c r="H13" t="s">
        <v>16</v>
      </c>
      <c r="I13" s="7">
        <v>701</v>
      </c>
      <c r="J13" s="8">
        <f t="shared" ref="J13:J67" si="1">$J$3*31</f>
        <v>2490.23</v>
      </c>
      <c r="K13" s="7">
        <f t="shared" si="0"/>
        <v>3191.23</v>
      </c>
    </row>
    <row r="14" spans="1:11" x14ac:dyDescent="0.25">
      <c r="A14">
        <v>5</v>
      </c>
      <c r="B14">
        <v>205</v>
      </c>
      <c r="C14" s="6" t="s">
        <v>14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701</v>
      </c>
      <c r="J14" s="8">
        <f t="shared" si="1"/>
        <v>2490.23</v>
      </c>
      <c r="K14" s="7">
        <f t="shared" si="0"/>
        <v>3191.23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1</v>
      </c>
      <c r="G15">
        <v>30</v>
      </c>
      <c r="H15" t="s">
        <v>16</v>
      </c>
      <c r="I15" s="7">
        <v>1274</v>
      </c>
      <c r="J15" s="8"/>
      <c r="K15" s="7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8"/>
      <c r="K16" s="7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8"/>
      <c r="K17" s="7">
        <f t="shared" si="0"/>
        <v>0</v>
      </c>
    </row>
    <row r="18" spans="1:11" x14ac:dyDescent="0.25">
      <c r="A18">
        <v>9</v>
      </c>
      <c r="B18">
        <v>209</v>
      </c>
      <c r="C18" s="6" t="s">
        <v>17</v>
      </c>
      <c r="E18" t="s">
        <v>15</v>
      </c>
      <c r="F18">
        <v>0</v>
      </c>
      <c r="G18">
        <v>31</v>
      </c>
      <c r="H18" t="s">
        <v>21</v>
      </c>
      <c r="I18" s="8">
        <v>2175</v>
      </c>
      <c r="J18" s="8"/>
      <c r="K18" s="7">
        <f t="shared" si="0"/>
        <v>2175</v>
      </c>
    </row>
    <row r="19" spans="1:11" x14ac:dyDescent="0.25">
      <c r="A19">
        <v>10</v>
      </c>
      <c r="B19">
        <v>209</v>
      </c>
      <c r="C19" s="6" t="s">
        <v>17</v>
      </c>
      <c r="E19" t="s">
        <v>15</v>
      </c>
      <c r="F19">
        <v>0</v>
      </c>
      <c r="G19">
        <v>31</v>
      </c>
      <c r="H19" t="s">
        <v>16</v>
      </c>
      <c r="I19" s="7">
        <v>2175</v>
      </c>
      <c r="J19" s="8"/>
      <c r="K19" s="7">
        <f t="shared" si="0"/>
        <v>2175</v>
      </c>
    </row>
    <row r="20" spans="1:11" x14ac:dyDescent="0.25">
      <c r="A20">
        <v>11</v>
      </c>
      <c r="B20">
        <v>210</v>
      </c>
      <c r="C20" s="6" t="s">
        <v>17</v>
      </c>
      <c r="E20" t="s">
        <v>15</v>
      </c>
      <c r="F20">
        <v>0</v>
      </c>
      <c r="G20">
        <v>31</v>
      </c>
      <c r="H20" t="s">
        <v>16</v>
      </c>
      <c r="I20" s="7">
        <v>2900</v>
      </c>
      <c r="J20" s="8"/>
      <c r="K20" s="7">
        <f t="shared" si="0"/>
        <v>2900</v>
      </c>
    </row>
    <row r="21" spans="1:11" x14ac:dyDescent="0.25">
      <c r="A21">
        <v>12</v>
      </c>
      <c r="B21">
        <v>211</v>
      </c>
      <c r="C21" s="6" t="s">
        <v>19</v>
      </c>
      <c r="E21" t="s">
        <v>15</v>
      </c>
      <c r="F21">
        <v>0</v>
      </c>
      <c r="G21">
        <v>31</v>
      </c>
      <c r="H21" t="s">
        <v>20</v>
      </c>
      <c r="I21" s="7">
        <v>3100</v>
      </c>
      <c r="J21" s="8"/>
      <c r="K21" s="7">
        <f t="shared" si="0"/>
        <v>3100</v>
      </c>
    </row>
    <row r="22" spans="1:11" x14ac:dyDescent="0.25">
      <c r="A22">
        <v>13</v>
      </c>
      <c r="B22">
        <v>212</v>
      </c>
      <c r="C22" s="6"/>
      <c r="E22" t="s">
        <v>18</v>
      </c>
      <c r="F22">
        <v>31</v>
      </c>
      <c r="G22">
        <v>0</v>
      </c>
      <c r="H22" t="s">
        <v>16</v>
      </c>
      <c r="I22" s="7"/>
      <c r="J22" s="8"/>
      <c r="K22" s="7">
        <f t="shared" si="0"/>
        <v>0</v>
      </c>
    </row>
    <row r="23" spans="1:11" x14ac:dyDescent="0.25">
      <c r="A23">
        <v>14</v>
      </c>
      <c r="B23">
        <v>213</v>
      </c>
      <c r="C23" s="6" t="s">
        <v>17</v>
      </c>
      <c r="E23" t="s">
        <v>15</v>
      </c>
      <c r="F23">
        <v>0</v>
      </c>
      <c r="G23">
        <v>31</v>
      </c>
      <c r="H23" t="s">
        <v>21</v>
      </c>
      <c r="I23" s="7">
        <v>3400</v>
      </c>
      <c r="J23" s="8"/>
      <c r="K23" s="7">
        <f t="shared" si="0"/>
        <v>3400</v>
      </c>
    </row>
    <row r="24" spans="1:11" x14ac:dyDescent="0.25">
      <c r="A24">
        <v>15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31</v>
      </c>
      <c r="H24" t="s">
        <v>16</v>
      </c>
      <c r="I24" s="7">
        <v>701</v>
      </c>
      <c r="J24" s="8">
        <f t="shared" si="1"/>
        <v>2490.23</v>
      </c>
      <c r="K24" s="7">
        <f t="shared" si="0"/>
        <v>3191.23</v>
      </c>
    </row>
    <row r="25" spans="1:11" x14ac:dyDescent="0.25">
      <c r="A25">
        <v>16</v>
      </c>
      <c r="B25">
        <v>215</v>
      </c>
      <c r="C25" s="6" t="s">
        <v>23</v>
      </c>
      <c r="E25" t="s">
        <v>15</v>
      </c>
      <c r="F25">
        <v>17</v>
      </c>
      <c r="G25">
        <v>11</v>
      </c>
      <c r="H25" t="s">
        <v>16</v>
      </c>
      <c r="I25" s="7">
        <v>1264.96</v>
      </c>
      <c r="J25" s="8"/>
      <c r="K25" s="7">
        <f t="shared" si="0"/>
        <v>1264.96</v>
      </c>
    </row>
    <row r="26" spans="1:11" x14ac:dyDescent="0.25">
      <c r="A26">
        <v>17</v>
      </c>
      <c r="B26">
        <v>216</v>
      </c>
      <c r="C26" s="6" t="s">
        <v>14</v>
      </c>
      <c r="D26">
        <v>2</v>
      </c>
      <c r="E26" t="s">
        <v>15</v>
      </c>
      <c r="F26">
        <v>0</v>
      </c>
      <c r="G26">
        <v>31</v>
      </c>
      <c r="H26" t="s">
        <v>22</v>
      </c>
      <c r="I26" s="7">
        <v>701</v>
      </c>
      <c r="J26" s="8">
        <f t="shared" si="1"/>
        <v>2490.23</v>
      </c>
      <c r="K26" s="7">
        <f t="shared" si="0"/>
        <v>3191.23</v>
      </c>
    </row>
    <row r="27" spans="1:11" x14ac:dyDescent="0.25">
      <c r="A27">
        <v>18</v>
      </c>
      <c r="B27">
        <v>217</v>
      </c>
      <c r="C27" s="6" t="s">
        <v>23</v>
      </c>
      <c r="E27" t="s">
        <v>15</v>
      </c>
      <c r="F27">
        <v>0</v>
      </c>
      <c r="G27">
        <v>31</v>
      </c>
      <c r="H27" t="s">
        <v>22</v>
      </c>
      <c r="I27" s="7">
        <v>702</v>
      </c>
      <c r="J27" s="8"/>
      <c r="K27" s="7">
        <f t="shared" si="0"/>
        <v>702</v>
      </c>
    </row>
    <row r="28" spans="1:11" x14ac:dyDescent="0.25">
      <c r="A28">
        <v>19</v>
      </c>
      <c r="B28">
        <v>218</v>
      </c>
      <c r="C28" s="6" t="s">
        <v>17</v>
      </c>
      <c r="E28" t="s">
        <v>15</v>
      </c>
      <c r="F28">
        <v>0</v>
      </c>
      <c r="G28">
        <v>31</v>
      </c>
      <c r="H28" t="s">
        <v>22</v>
      </c>
      <c r="I28" s="7">
        <v>4500</v>
      </c>
      <c r="J28" s="8"/>
      <c r="K28" s="7">
        <f t="shared" si="0"/>
        <v>4500</v>
      </c>
    </row>
    <row r="29" spans="1:11" x14ac:dyDescent="0.25">
      <c r="A29">
        <v>20</v>
      </c>
      <c r="B29">
        <v>219</v>
      </c>
      <c r="C29" s="6" t="s">
        <v>14</v>
      </c>
      <c r="D29">
        <v>2</v>
      </c>
      <c r="E29" t="s">
        <v>15</v>
      </c>
      <c r="F29">
        <v>0</v>
      </c>
      <c r="G29">
        <v>31</v>
      </c>
      <c r="H29" t="s">
        <v>22</v>
      </c>
      <c r="I29" s="7">
        <v>701</v>
      </c>
      <c r="J29" s="8">
        <f t="shared" si="1"/>
        <v>2490.23</v>
      </c>
      <c r="K29" s="7">
        <f t="shared" si="0"/>
        <v>3191.23</v>
      </c>
    </row>
    <row r="30" spans="1:11" x14ac:dyDescent="0.25">
      <c r="A30">
        <v>21</v>
      </c>
      <c r="B30">
        <v>221</v>
      </c>
      <c r="C30" s="6"/>
      <c r="E30" t="s">
        <v>18</v>
      </c>
      <c r="F30">
        <v>31</v>
      </c>
      <c r="G30">
        <v>0</v>
      </c>
      <c r="H30" t="s">
        <v>22</v>
      </c>
      <c r="I30" s="7"/>
      <c r="J30" s="8"/>
      <c r="K30" s="7">
        <f t="shared" si="0"/>
        <v>0</v>
      </c>
    </row>
    <row r="31" spans="1:11" x14ac:dyDescent="0.25">
      <c r="A31">
        <v>22</v>
      </c>
      <c r="B31">
        <v>223</v>
      </c>
      <c r="C31" s="6" t="s">
        <v>14</v>
      </c>
      <c r="D31">
        <v>2</v>
      </c>
      <c r="E31" t="s">
        <v>15</v>
      </c>
      <c r="F31">
        <v>0</v>
      </c>
      <c r="G31">
        <v>31</v>
      </c>
      <c r="H31" t="s">
        <v>22</v>
      </c>
      <c r="I31" s="7">
        <v>701</v>
      </c>
      <c r="J31" s="8">
        <f t="shared" si="1"/>
        <v>2490.23</v>
      </c>
      <c r="K31" s="7">
        <f t="shared" si="0"/>
        <v>3191.23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8"/>
      <c r="K32" s="7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31</v>
      </c>
      <c r="G33">
        <v>0</v>
      </c>
      <c r="H33" t="s">
        <v>22</v>
      </c>
      <c r="I33" s="7"/>
      <c r="J33" s="8"/>
      <c r="K33" s="7">
        <f t="shared" si="0"/>
        <v>0</v>
      </c>
    </row>
    <row r="34" spans="1:11" x14ac:dyDescent="0.25">
      <c r="A34">
        <v>25</v>
      </c>
      <c r="B34">
        <v>226</v>
      </c>
      <c r="C34" s="6"/>
      <c r="E34" t="s">
        <v>18</v>
      </c>
      <c r="F34">
        <v>31</v>
      </c>
      <c r="G34">
        <v>0</v>
      </c>
      <c r="H34" t="s">
        <v>22</v>
      </c>
      <c r="I34" s="7"/>
      <c r="J34" s="8"/>
      <c r="K34" s="7">
        <f t="shared" si="0"/>
        <v>0</v>
      </c>
    </row>
    <row r="35" spans="1:11" x14ac:dyDescent="0.25">
      <c r="A35">
        <v>26</v>
      </c>
      <c r="B35">
        <v>227</v>
      </c>
      <c r="C35" s="6"/>
      <c r="E35" t="s">
        <v>18</v>
      </c>
      <c r="F35">
        <v>31</v>
      </c>
      <c r="G35">
        <v>0</v>
      </c>
      <c r="H35" t="s">
        <v>22</v>
      </c>
      <c r="I35" s="7"/>
      <c r="J35" s="8"/>
      <c r="K35" s="7">
        <f t="shared" si="0"/>
        <v>0</v>
      </c>
    </row>
    <row r="36" spans="1:11" x14ac:dyDescent="0.25">
      <c r="B36">
        <v>228</v>
      </c>
      <c r="C36" s="6"/>
      <c r="E36" t="s">
        <v>18</v>
      </c>
      <c r="F36">
        <v>31</v>
      </c>
      <c r="G36">
        <v>0</v>
      </c>
      <c r="H36" t="s">
        <v>22</v>
      </c>
      <c r="I36" s="7"/>
      <c r="J36" s="8"/>
      <c r="K36" s="7">
        <f t="shared" si="0"/>
        <v>0</v>
      </c>
    </row>
    <row r="37" spans="1:11" x14ac:dyDescent="0.25">
      <c r="A37">
        <v>27</v>
      </c>
      <c r="B37">
        <v>229</v>
      </c>
      <c r="C37" s="6"/>
      <c r="E37" t="s">
        <v>18</v>
      </c>
      <c r="F37">
        <v>31</v>
      </c>
      <c r="G37">
        <v>0</v>
      </c>
      <c r="H37" t="s">
        <v>22</v>
      </c>
      <c r="I37" s="7"/>
      <c r="J37" s="8"/>
      <c r="K37" s="7">
        <f t="shared" si="0"/>
        <v>0</v>
      </c>
    </row>
    <row r="38" spans="1:11" x14ac:dyDescent="0.25">
      <c r="A38">
        <v>28</v>
      </c>
      <c r="B38">
        <v>231</v>
      </c>
      <c r="C38" s="6" t="s">
        <v>17</v>
      </c>
      <c r="E38" t="s">
        <v>15</v>
      </c>
      <c r="F38">
        <v>8</v>
      </c>
      <c r="G38">
        <v>23</v>
      </c>
      <c r="H38" t="s">
        <v>22</v>
      </c>
      <c r="I38" s="7">
        <v>1800</v>
      </c>
      <c r="J38" s="8"/>
      <c r="K38" s="7">
        <f t="shared" si="0"/>
        <v>1800</v>
      </c>
    </row>
    <row r="39" spans="1:11" x14ac:dyDescent="0.25">
      <c r="A39">
        <v>31</v>
      </c>
      <c r="B39">
        <v>300</v>
      </c>
      <c r="C39" s="6" t="s">
        <v>17</v>
      </c>
      <c r="E39" t="s">
        <v>15</v>
      </c>
      <c r="F39">
        <v>0</v>
      </c>
      <c r="G39">
        <v>31</v>
      </c>
      <c r="H39" t="s">
        <v>16</v>
      </c>
      <c r="I39" s="7">
        <v>3250</v>
      </c>
      <c r="J39" s="8"/>
      <c r="K39" s="7">
        <f t="shared" si="0"/>
        <v>3250</v>
      </c>
    </row>
    <row r="40" spans="1:11" x14ac:dyDescent="0.25">
      <c r="A40">
        <v>31</v>
      </c>
      <c r="B40">
        <v>301</v>
      </c>
      <c r="C40" s="6" t="s">
        <v>17</v>
      </c>
      <c r="E40" t="s">
        <v>15</v>
      </c>
      <c r="F40">
        <v>0</v>
      </c>
      <c r="G40">
        <v>31</v>
      </c>
      <c r="H40" t="s">
        <v>21</v>
      </c>
      <c r="I40" s="7">
        <v>2025</v>
      </c>
      <c r="J40" s="8"/>
      <c r="K40" s="7">
        <f t="shared" si="0"/>
        <v>2025</v>
      </c>
    </row>
    <row r="41" spans="1:11" x14ac:dyDescent="0.25">
      <c r="A41">
        <v>32</v>
      </c>
      <c r="B41" t="s">
        <v>26</v>
      </c>
      <c r="C41" s="6" t="s">
        <v>17</v>
      </c>
      <c r="E41" t="s">
        <v>15</v>
      </c>
      <c r="F41">
        <v>0</v>
      </c>
      <c r="G41">
        <v>31</v>
      </c>
      <c r="H41" t="s">
        <v>16</v>
      </c>
      <c r="I41" s="7">
        <v>2025</v>
      </c>
      <c r="J41" s="8"/>
      <c r="K41" s="7">
        <f t="shared" si="0"/>
        <v>2025</v>
      </c>
    </row>
    <row r="42" spans="1:11" x14ac:dyDescent="0.25">
      <c r="A42">
        <v>33</v>
      </c>
      <c r="B42">
        <v>302</v>
      </c>
      <c r="C42" s="6" t="s">
        <v>14</v>
      </c>
      <c r="D42">
        <v>2</v>
      </c>
      <c r="E42" t="s">
        <v>15</v>
      </c>
      <c r="F42">
        <v>0</v>
      </c>
      <c r="G42">
        <v>31</v>
      </c>
      <c r="H42" t="s">
        <v>16</v>
      </c>
      <c r="I42" s="7">
        <v>701</v>
      </c>
      <c r="J42" s="8">
        <f t="shared" si="1"/>
        <v>2490.23</v>
      </c>
      <c r="K42" s="7">
        <f t="shared" si="0"/>
        <v>3191.23</v>
      </c>
    </row>
    <row r="43" spans="1:11" x14ac:dyDescent="0.25">
      <c r="A43">
        <v>34</v>
      </c>
      <c r="B43">
        <v>303</v>
      </c>
      <c r="C43" s="6" t="s">
        <v>23</v>
      </c>
      <c r="E43" t="s">
        <v>15</v>
      </c>
      <c r="F43">
        <v>0</v>
      </c>
      <c r="G43">
        <v>28</v>
      </c>
      <c r="H43" t="s">
        <v>21</v>
      </c>
      <c r="I43" s="7">
        <v>1569.19</v>
      </c>
      <c r="J43" s="8"/>
      <c r="K43" s="7">
        <f t="shared" si="0"/>
        <v>1569.19</v>
      </c>
    </row>
    <row r="44" spans="1:11" x14ac:dyDescent="0.25">
      <c r="A44">
        <v>35</v>
      </c>
      <c r="B44">
        <v>304</v>
      </c>
      <c r="C44" s="6" t="s">
        <v>14</v>
      </c>
      <c r="D44">
        <v>2</v>
      </c>
      <c r="E44" t="s">
        <v>15</v>
      </c>
      <c r="F44">
        <v>0</v>
      </c>
      <c r="G44">
        <v>31</v>
      </c>
      <c r="H44" t="s">
        <v>16</v>
      </c>
      <c r="I44" s="7">
        <v>701</v>
      </c>
      <c r="J44" s="8">
        <f t="shared" si="1"/>
        <v>2490.23</v>
      </c>
      <c r="K44" s="7">
        <f t="shared" si="0"/>
        <v>3191.23</v>
      </c>
    </row>
    <row r="45" spans="1:11" x14ac:dyDescent="0.25">
      <c r="A45">
        <v>36</v>
      </c>
      <c r="B45">
        <v>305</v>
      </c>
      <c r="C45" s="6" t="s">
        <v>19</v>
      </c>
      <c r="E45" t="s">
        <v>15</v>
      </c>
      <c r="F45">
        <v>0</v>
      </c>
      <c r="G45">
        <v>31</v>
      </c>
      <c r="H45" t="s">
        <v>20</v>
      </c>
      <c r="I45" s="7">
        <v>3400</v>
      </c>
      <c r="J45" s="8"/>
      <c r="K45" s="7">
        <f t="shared" si="0"/>
        <v>3400</v>
      </c>
    </row>
    <row r="46" spans="1:11" x14ac:dyDescent="0.25">
      <c r="A46">
        <v>37</v>
      </c>
      <c r="B46">
        <v>306</v>
      </c>
      <c r="C46" s="6" t="s">
        <v>19</v>
      </c>
      <c r="E46" t="s">
        <v>15</v>
      </c>
      <c r="F46">
        <v>0</v>
      </c>
      <c r="G46">
        <v>31</v>
      </c>
      <c r="H46" t="s">
        <v>20</v>
      </c>
      <c r="I46" s="7">
        <v>3600</v>
      </c>
      <c r="J46" s="8"/>
      <c r="K46" s="7">
        <f t="shared" si="0"/>
        <v>3600</v>
      </c>
    </row>
    <row r="47" spans="1:11" x14ac:dyDescent="0.25">
      <c r="A47">
        <v>38</v>
      </c>
      <c r="B47">
        <v>307</v>
      </c>
      <c r="C47" s="6" t="s">
        <v>14</v>
      </c>
      <c r="D47">
        <v>2</v>
      </c>
      <c r="E47" t="s">
        <v>15</v>
      </c>
      <c r="F47">
        <v>0</v>
      </c>
      <c r="G47">
        <v>31</v>
      </c>
      <c r="H47" t="s">
        <v>16</v>
      </c>
      <c r="I47" s="7">
        <v>701</v>
      </c>
      <c r="J47" s="8">
        <f t="shared" si="1"/>
        <v>2490.23</v>
      </c>
      <c r="K47" s="7">
        <f t="shared" si="0"/>
        <v>3191.23</v>
      </c>
    </row>
    <row r="48" spans="1:11" x14ac:dyDescent="0.25">
      <c r="A48">
        <v>39</v>
      </c>
      <c r="B48">
        <v>308</v>
      </c>
      <c r="C48" s="6" t="s">
        <v>17</v>
      </c>
      <c r="E48" t="s">
        <v>15</v>
      </c>
      <c r="F48">
        <v>0</v>
      </c>
      <c r="G48">
        <v>31</v>
      </c>
      <c r="H48" t="s">
        <v>16</v>
      </c>
      <c r="I48" s="7">
        <v>2900</v>
      </c>
      <c r="J48" s="8"/>
      <c r="K48" s="7">
        <f t="shared" si="0"/>
        <v>2900</v>
      </c>
    </row>
    <row r="49" spans="1:11" x14ac:dyDescent="0.25">
      <c r="A49">
        <v>40</v>
      </c>
      <c r="B49">
        <v>309</v>
      </c>
      <c r="C49" s="6" t="s">
        <v>14</v>
      </c>
      <c r="D49">
        <v>2</v>
      </c>
      <c r="E49" t="s">
        <v>15</v>
      </c>
      <c r="F49">
        <v>0</v>
      </c>
      <c r="G49">
        <v>31</v>
      </c>
      <c r="H49" t="s">
        <v>16</v>
      </c>
      <c r="I49" s="7">
        <v>701</v>
      </c>
      <c r="J49" s="8">
        <f t="shared" si="1"/>
        <v>2490.23</v>
      </c>
      <c r="K49" s="7">
        <f t="shared" si="0"/>
        <v>3191.23</v>
      </c>
    </row>
    <row r="50" spans="1:11" x14ac:dyDescent="0.25">
      <c r="A50">
        <v>41</v>
      </c>
      <c r="B50">
        <v>310</v>
      </c>
      <c r="C50" s="6" t="s">
        <v>17</v>
      </c>
      <c r="E50" t="s">
        <v>15</v>
      </c>
      <c r="F50">
        <v>17</v>
      </c>
      <c r="G50">
        <v>14</v>
      </c>
      <c r="H50" t="s">
        <v>16</v>
      </c>
      <c r="I50" s="7">
        <v>3100</v>
      </c>
      <c r="J50" s="8"/>
      <c r="K50" s="7">
        <f t="shared" si="0"/>
        <v>3100</v>
      </c>
    </row>
    <row r="51" spans="1:11" x14ac:dyDescent="0.25">
      <c r="A51">
        <v>42</v>
      </c>
      <c r="B51">
        <v>312</v>
      </c>
      <c r="C51" s="6" t="s">
        <v>17</v>
      </c>
      <c r="E51" t="s">
        <v>15</v>
      </c>
      <c r="F51">
        <v>0</v>
      </c>
      <c r="G51">
        <v>31</v>
      </c>
      <c r="H51" t="s">
        <v>16</v>
      </c>
      <c r="I51" s="7">
        <v>2700</v>
      </c>
      <c r="J51" s="8"/>
      <c r="K51" s="7">
        <f t="shared" si="0"/>
        <v>2700</v>
      </c>
    </row>
    <row r="52" spans="1:11" x14ac:dyDescent="0.25">
      <c r="A52">
        <v>43</v>
      </c>
      <c r="B52">
        <v>314</v>
      </c>
      <c r="C52" s="6" t="s">
        <v>19</v>
      </c>
      <c r="E52" t="s">
        <v>15</v>
      </c>
      <c r="F52">
        <v>0</v>
      </c>
      <c r="G52">
        <v>31</v>
      </c>
      <c r="H52" t="s">
        <v>20</v>
      </c>
      <c r="I52" s="7">
        <v>3200</v>
      </c>
      <c r="J52" s="8"/>
      <c r="K52" s="7">
        <f t="shared" si="0"/>
        <v>3200</v>
      </c>
    </row>
    <row r="53" spans="1:11" x14ac:dyDescent="0.25">
      <c r="A53">
        <v>44</v>
      </c>
      <c r="B53">
        <v>316</v>
      </c>
      <c r="C53" s="6" t="s">
        <v>17</v>
      </c>
      <c r="E53" t="s">
        <v>15</v>
      </c>
      <c r="F53">
        <v>0</v>
      </c>
      <c r="G53">
        <v>31</v>
      </c>
      <c r="H53" t="s">
        <v>16</v>
      </c>
      <c r="I53" s="7">
        <v>4500</v>
      </c>
      <c r="J53" s="8"/>
      <c r="K53" s="7">
        <f t="shared" si="0"/>
        <v>4500</v>
      </c>
    </row>
    <row r="54" spans="1:11" x14ac:dyDescent="0.25">
      <c r="A54">
        <v>45</v>
      </c>
      <c r="B54">
        <v>318</v>
      </c>
      <c r="C54" s="6" t="s">
        <v>14</v>
      </c>
      <c r="D54">
        <v>2</v>
      </c>
      <c r="E54" t="s">
        <v>15</v>
      </c>
      <c r="F54">
        <v>0</v>
      </c>
      <c r="G54">
        <v>31</v>
      </c>
      <c r="H54" t="s">
        <v>16</v>
      </c>
      <c r="I54" s="7">
        <v>701</v>
      </c>
      <c r="J54" s="8">
        <f t="shared" si="1"/>
        <v>2490.23</v>
      </c>
      <c r="K54" s="7">
        <f t="shared" si="0"/>
        <v>3191.23</v>
      </c>
    </row>
    <row r="55" spans="1:11" x14ac:dyDescent="0.25">
      <c r="A55">
        <v>46</v>
      </c>
      <c r="B55">
        <v>319</v>
      </c>
      <c r="C55" s="6" t="s">
        <v>14</v>
      </c>
      <c r="D55">
        <v>2</v>
      </c>
      <c r="E55" t="s">
        <v>15</v>
      </c>
      <c r="F55">
        <v>0</v>
      </c>
      <c r="G55">
        <v>31</v>
      </c>
      <c r="H55" t="s">
        <v>16</v>
      </c>
      <c r="I55" s="7">
        <v>701</v>
      </c>
      <c r="J55" s="8">
        <f t="shared" si="1"/>
        <v>2490.23</v>
      </c>
      <c r="K55" s="7">
        <f t="shared" si="0"/>
        <v>3191.23</v>
      </c>
    </row>
    <row r="56" spans="1:11" x14ac:dyDescent="0.25">
      <c r="A56">
        <v>47</v>
      </c>
      <c r="B56">
        <v>320</v>
      </c>
      <c r="C56" s="6" t="s">
        <v>23</v>
      </c>
      <c r="E56" t="s">
        <v>15</v>
      </c>
      <c r="F56">
        <v>0</v>
      </c>
      <c r="G56">
        <v>31</v>
      </c>
      <c r="H56" t="s">
        <v>16</v>
      </c>
      <c r="I56" s="7">
        <v>1312</v>
      </c>
      <c r="J56" s="8"/>
      <c r="K56" s="7">
        <f t="shared" si="0"/>
        <v>1312</v>
      </c>
    </row>
    <row r="57" spans="1:11" x14ac:dyDescent="0.25">
      <c r="B57" t="s">
        <v>27</v>
      </c>
      <c r="C57" s="6" t="s">
        <v>23</v>
      </c>
      <c r="E57" t="s">
        <v>15</v>
      </c>
      <c r="F57">
        <v>0</v>
      </c>
      <c r="G57">
        <v>31</v>
      </c>
      <c r="H57" t="s">
        <v>16</v>
      </c>
      <c r="I57" s="7">
        <v>1102</v>
      </c>
      <c r="J57" s="8"/>
      <c r="K57" s="7">
        <f t="shared" si="0"/>
        <v>1102</v>
      </c>
    </row>
    <row r="58" spans="1:11" x14ac:dyDescent="0.25">
      <c r="A58">
        <v>48</v>
      </c>
      <c r="B58">
        <v>321</v>
      </c>
      <c r="C58" s="6" t="s">
        <v>17</v>
      </c>
      <c r="E58" t="s">
        <v>18</v>
      </c>
      <c r="F58">
        <v>13</v>
      </c>
      <c r="G58">
        <v>18</v>
      </c>
      <c r="H58" t="s">
        <v>16</v>
      </c>
      <c r="I58" s="7">
        <v>3100</v>
      </c>
      <c r="J58" s="8"/>
      <c r="K58" s="7">
        <f t="shared" si="0"/>
        <v>3100</v>
      </c>
    </row>
    <row r="59" spans="1:11" x14ac:dyDescent="0.25">
      <c r="A59">
        <v>49</v>
      </c>
      <c r="B59">
        <v>322</v>
      </c>
      <c r="C59" s="6" t="s">
        <v>17</v>
      </c>
      <c r="E59" t="s">
        <v>15</v>
      </c>
      <c r="F59">
        <v>0</v>
      </c>
      <c r="G59">
        <v>31</v>
      </c>
      <c r="H59" t="s">
        <v>16</v>
      </c>
      <c r="I59" s="7">
        <v>2100</v>
      </c>
      <c r="J59" s="8"/>
      <c r="K59" s="7">
        <f t="shared" si="0"/>
        <v>2100</v>
      </c>
    </row>
    <row r="60" spans="1:11" x14ac:dyDescent="0.25">
      <c r="A60">
        <v>50</v>
      </c>
      <c r="B60">
        <v>324</v>
      </c>
      <c r="C60" s="6" t="s">
        <v>17</v>
      </c>
      <c r="E60" t="s">
        <v>15</v>
      </c>
      <c r="F60">
        <v>0</v>
      </c>
      <c r="G60">
        <v>31</v>
      </c>
      <c r="H60" t="s">
        <v>16</v>
      </c>
      <c r="I60" s="7">
        <v>3200</v>
      </c>
      <c r="J60" s="8"/>
      <c r="K60" s="7">
        <f t="shared" si="0"/>
        <v>3200</v>
      </c>
    </row>
    <row r="61" spans="1:11" x14ac:dyDescent="0.25">
      <c r="A61">
        <v>51</v>
      </c>
      <c r="B61">
        <v>400</v>
      </c>
      <c r="C61" s="6" t="s">
        <v>19</v>
      </c>
      <c r="E61" t="s">
        <v>15</v>
      </c>
      <c r="F61">
        <v>0</v>
      </c>
      <c r="G61">
        <v>31</v>
      </c>
      <c r="H61" t="s">
        <v>20</v>
      </c>
      <c r="I61" s="7">
        <v>3100</v>
      </c>
      <c r="J61" s="8"/>
      <c r="K61" s="7">
        <f t="shared" si="0"/>
        <v>3100</v>
      </c>
    </row>
    <row r="62" spans="1:11" x14ac:dyDescent="0.25">
      <c r="A62">
        <v>52</v>
      </c>
      <c r="B62">
        <v>401</v>
      </c>
      <c r="C62" s="6" t="s">
        <v>17</v>
      </c>
      <c r="E62" t="s">
        <v>15</v>
      </c>
      <c r="F62">
        <v>1</v>
      </c>
      <c r="G62">
        <v>30</v>
      </c>
      <c r="H62" t="s">
        <v>21</v>
      </c>
      <c r="I62" s="7">
        <v>2075</v>
      </c>
      <c r="J62" s="8"/>
      <c r="K62" s="7">
        <f t="shared" si="0"/>
        <v>2075</v>
      </c>
    </row>
    <row r="63" spans="1:11" x14ac:dyDescent="0.25">
      <c r="B63" t="s">
        <v>28</v>
      </c>
      <c r="C63" s="6" t="s">
        <v>17</v>
      </c>
      <c r="E63" t="s">
        <v>15</v>
      </c>
      <c r="F63">
        <v>1</v>
      </c>
      <c r="G63">
        <v>30</v>
      </c>
      <c r="H63" t="s">
        <v>21</v>
      </c>
      <c r="I63" s="7">
        <v>2075</v>
      </c>
      <c r="J63" s="8"/>
      <c r="K63" s="7">
        <f t="shared" si="0"/>
        <v>2075</v>
      </c>
    </row>
    <row r="64" spans="1:11" x14ac:dyDescent="0.25">
      <c r="A64">
        <v>53</v>
      </c>
      <c r="B64">
        <v>402</v>
      </c>
      <c r="C64" s="6" t="s">
        <v>14</v>
      </c>
      <c r="D64">
        <v>2</v>
      </c>
      <c r="E64" t="s">
        <v>15</v>
      </c>
      <c r="F64">
        <v>0</v>
      </c>
      <c r="G64">
        <v>31</v>
      </c>
      <c r="H64" t="s">
        <v>16</v>
      </c>
      <c r="I64" s="7">
        <v>701</v>
      </c>
      <c r="J64" s="8">
        <f t="shared" si="1"/>
        <v>2490.23</v>
      </c>
      <c r="K64" s="7">
        <f t="shared" si="0"/>
        <v>3191.23</v>
      </c>
    </row>
    <row r="65" spans="1:11" x14ac:dyDescent="0.25">
      <c r="A65">
        <v>54</v>
      </c>
      <c r="B65">
        <v>403</v>
      </c>
      <c r="C65" s="6" t="s">
        <v>14</v>
      </c>
      <c r="D65">
        <v>2</v>
      </c>
      <c r="E65" t="s">
        <v>15</v>
      </c>
      <c r="F65">
        <v>0</v>
      </c>
      <c r="G65">
        <v>31</v>
      </c>
      <c r="H65" t="s">
        <v>16</v>
      </c>
      <c r="I65" s="7">
        <v>701</v>
      </c>
      <c r="J65" s="8">
        <f t="shared" si="1"/>
        <v>2490.23</v>
      </c>
      <c r="K65" s="7">
        <f t="shared" si="0"/>
        <v>3191.23</v>
      </c>
    </row>
    <row r="66" spans="1:11" x14ac:dyDescent="0.25">
      <c r="A66">
        <v>55</v>
      </c>
      <c r="B66">
        <v>404</v>
      </c>
      <c r="C66" s="6" t="s">
        <v>14</v>
      </c>
      <c r="D66">
        <v>2</v>
      </c>
      <c r="E66" t="s">
        <v>15</v>
      </c>
      <c r="F66">
        <v>0</v>
      </c>
      <c r="G66">
        <v>31</v>
      </c>
      <c r="H66" t="s">
        <v>16</v>
      </c>
      <c r="I66" s="7">
        <v>701</v>
      </c>
      <c r="J66" s="8">
        <f t="shared" si="1"/>
        <v>2490.23</v>
      </c>
      <c r="K66" s="7">
        <f t="shared" si="0"/>
        <v>3191.23</v>
      </c>
    </row>
    <row r="67" spans="1:11" x14ac:dyDescent="0.25">
      <c r="A67">
        <v>56</v>
      </c>
      <c r="B67" s="9">
        <v>405</v>
      </c>
      <c r="C67" s="10" t="s">
        <v>14</v>
      </c>
      <c r="D67" s="9">
        <v>2</v>
      </c>
      <c r="E67" s="9" t="s">
        <v>15</v>
      </c>
      <c r="F67" s="9">
        <v>0</v>
      </c>
      <c r="G67" s="9">
        <v>31</v>
      </c>
      <c r="H67" s="9" t="s">
        <v>16</v>
      </c>
      <c r="I67" s="11">
        <v>701</v>
      </c>
      <c r="J67" s="11">
        <f t="shared" si="1"/>
        <v>2490.23</v>
      </c>
      <c r="K67" s="11">
        <f t="shared" si="0"/>
        <v>3191.23</v>
      </c>
    </row>
    <row r="68" spans="1:11" x14ac:dyDescent="0.25">
      <c r="A68" s="9"/>
      <c r="H68" s="7"/>
      <c r="I68" s="7">
        <f>SUM(I10:I67)</f>
        <v>94601.15</v>
      </c>
      <c r="J68" s="7">
        <f t="shared" ref="J68:K68" si="2">SUM(J10:J67)</f>
        <v>42333.910000000011</v>
      </c>
      <c r="K68" s="7">
        <f t="shared" si="2"/>
        <v>136935.06</v>
      </c>
    </row>
    <row r="69" spans="1:11" x14ac:dyDescent="0.25">
      <c r="H69" s="7"/>
      <c r="I69" s="7"/>
      <c r="J69" s="7"/>
    </row>
    <row r="70" spans="1:11" x14ac:dyDescent="0.25">
      <c r="A70" t="s">
        <v>24</v>
      </c>
      <c r="H70" s="7"/>
      <c r="I70" s="7"/>
      <c r="J70" s="7"/>
    </row>
    <row r="71" spans="1:11" x14ac:dyDescent="0.25">
      <c r="A71" t="s">
        <v>25</v>
      </c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H84" s="7"/>
      <c r="I84" s="7"/>
      <c r="J84" s="7"/>
    </row>
    <row r="85" spans="5:11" x14ac:dyDescent="0.25">
      <c r="I85" s="7"/>
      <c r="J85" s="7"/>
      <c r="K85" s="7"/>
    </row>
    <row r="86" spans="5:11" x14ac:dyDescent="0.25">
      <c r="I86" s="12"/>
      <c r="J86" s="12"/>
      <c r="K86" s="12"/>
    </row>
    <row r="87" spans="5:11" x14ac:dyDescent="0.25">
      <c r="E8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87"/>
  <sheetViews>
    <sheetView workbookViewId="0">
      <selection activeCell="J70" sqref="J70"/>
    </sheetView>
  </sheetViews>
  <sheetFormatPr defaultRowHeight="15" x14ac:dyDescent="0.25"/>
  <cols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1406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43556</v>
      </c>
      <c r="I3" s="2" t="s">
        <v>2</v>
      </c>
      <c r="J3" s="3">
        <v>80.33</v>
      </c>
    </row>
    <row r="4" spans="1:11" x14ac:dyDescent="0.25">
      <c r="I4" s="2"/>
      <c r="J4" s="3"/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30</v>
      </c>
      <c r="H10" t="s">
        <v>16</v>
      </c>
      <c r="I10" s="7">
        <v>701</v>
      </c>
      <c r="J10" s="8">
        <f>$J$3*31</f>
        <v>2490.23</v>
      </c>
      <c r="K10" s="8">
        <f>SUM(I10:J10)</f>
        <v>3191.23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30</v>
      </c>
      <c r="H11" t="s">
        <v>16</v>
      </c>
      <c r="I11" s="7">
        <v>3360</v>
      </c>
      <c r="J11" s="8"/>
      <c r="K11" s="8">
        <f t="shared" ref="K11:K67" si="0">SUM(I11:J11)</f>
        <v>3360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30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30</v>
      </c>
      <c r="H13" t="s">
        <v>16</v>
      </c>
      <c r="I13" s="7">
        <v>701</v>
      </c>
      <c r="J13" s="8">
        <f t="shared" ref="J13:J67" si="1">$J$3*31</f>
        <v>2490.23</v>
      </c>
      <c r="K13" s="8">
        <f t="shared" si="0"/>
        <v>3191.23</v>
      </c>
    </row>
    <row r="14" spans="1:11" x14ac:dyDescent="0.25">
      <c r="A14">
        <v>5</v>
      </c>
      <c r="B14">
        <v>205</v>
      </c>
      <c r="C14" s="6" t="s">
        <v>14</v>
      </c>
      <c r="D14">
        <v>2</v>
      </c>
      <c r="E14" t="s">
        <v>15</v>
      </c>
      <c r="F14">
        <v>0</v>
      </c>
      <c r="G14">
        <v>30</v>
      </c>
      <c r="H14" t="s">
        <v>16</v>
      </c>
      <c r="I14" s="7">
        <v>701</v>
      </c>
      <c r="J14" s="8">
        <f t="shared" si="1"/>
        <v>2490.23</v>
      </c>
      <c r="K14" s="8">
        <f t="shared" si="0"/>
        <v>3191.23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1</v>
      </c>
      <c r="G15">
        <v>30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30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30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>
        <v>209</v>
      </c>
      <c r="C18" s="6" t="s">
        <v>17</v>
      </c>
      <c r="E18" t="s">
        <v>15</v>
      </c>
      <c r="F18">
        <v>0</v>
      </c>
      <c r="G18">
        <v>30</v>
      </c>
      <c r="H18" t="s">
        <v>21</v>
      </c>
      <c r="I18" s="8">
        <v>2175</v>
      </c>
      <c r="J18" s="8"/>
      <c r="K18" s="8">
        <f t="shared" si="0"/>
        <v>2175</v>
      </c>
    </row>
    <row r="19" spans="1:11" x14ac:dyDescent="0.25">
      <c r="A19">
        <v>10</v>
      </c>
      <c r="B19">
        <v>209</v>
      </c>
      <c r="C19" s="6" t="s">
        <v>17</v>
      </c>
      <c r="E19" t="s">
        <v>15</v>
      </c>
      <c r="F19">
        <v>0</v>
      </c>
      <c r="G19">
        <v>30</v>
      </c>
      <c r="H19" t="s">
        <v>16</v>
      </c>
      <c r="I19" s="7">
        <v>2175</v>
      </c>
      <c r="J19" s="8"/>
      <c r="K19" s="8">
        <f t="shared" si="0"/>
        <v>2175</v>
      </c>
    </row>
    <row r="20" spans="1:11" x14ac:dyDescent="0.25">
      <c r="A20">
        <v>11</v>
      </c>
      <c r="B20">
        <v>210</v>
      </c>
      <c r="C20" s="6" t="s">
        <v>17</v>
      </c>
      <c r="E20" t="s">
        <v>15</v>
      </c>
      <c r="F20">
        <v>0</v>
      </c>
      <c r="G20">
        <v>30</v>
      </c>
      <c r="H20" t="s">
        <v>16</v>
      </c>
      <c r="I20" s="7">
        <v>2900</v>
      </c>
      <c r="J20" s="8"/>
      <c r="K20" s="8">
        <f t="shared" si="0"/>
        <v>2900</v>
      </c>
    </row>
    <row r="21" spans="1:11" x14ac:dyDescent="0.25">
      <c r="A21">
        <v>12</v>
      </c>
      <c r="B21">
        <v>211</v>
      </c>
      <c r="C21" s="6" t="s">
        <v>19</v>
      </c>
      <c r="E21" t="s">
        <v>15</v>
      </c>
      <c r="F21">
        <v>0</v>
      </c>
      <c r="G21">
        <v>30</v>
      </c>
      <c r="H21" t="s">
        <v>20</v>
      </c>
      <c r="I21" s="7">
        <v>3000</v>
      </c>
      <c r="J21" s="8"/>
      <c r="K21" s="8">
        <f t="shared" si="0"/>
        <v>3000</v>
      </c>
    </row>
    <row r="22" spans="1:11" x14ac:dyDescent="0.25">
      <c r="A22">
        <v>13</v>
      </c>
      <c r="B22">
        <v>212</v>
      </c>
      <c r="C22" s="6"/>
      <c r="E22" t="s">
        <v>18</v>
      </c>
      <c r="F22">
        <v>30</v>
      </c>
      <c r="G22">
        <v>0</v>
      </c>
      <c r="H22" t="s">
        <v>16</v>
      </c>
      <c r="I22" s="7"/>
      <c r="J22" s="8"/>
      <c r="K22" s="8">
        <f t="shared" si="0"/>
        <v>0</v>
      </c>
    </row>
    <row r="23" spans="1:11" x14ac:dyDescent="0.25">
      <c r="A23">
        <v>14</v>
      </c>
      <c r="B23">
        <v>213</v>
      </c>
      <c r="C23" s="6" t="s">
        <v>17</v>
      </c>
      <c r="E23" t="s">
        <v>15</v>
      </c>
      <c r="F23">
        <v>0</v>
      </c>
      <c r="G23">
        <v>30</v>
      </c>
      <c r="H23" t="s">
        <v>21</v>
      </c>
      <c r="I23" s="7">
        <v>3400</v>
      </c>
      <c r="J23" s="8"/>
      <c r="K23" s="8">
        <f t="shared" si="0"/>
        <v>3400</v>
      </c>
    </row>
    <row r="24" spans="1:11" x14ac:dyDescent="0.25">
      <c r="A24">
        <v>15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30</v>
      </c>
      <c r="H24" t="s">
        <v>16</v>
      </c>
      <c r="I24" s="7">
        <v>701</v>
      </c>
      <c r="J24" s="8">
        <f t="shared" si="1"/>
        <v>2490.23</v>
      </c>
      <c r="K24" s="8">
        <f t="shared" si="0"/>
        <v>3191.23</v>
      </c>
    </row>
    <row r="25" spans="1:11" x14ac:dyDescent="0.25">
      <c r="A25">
        <v>16</v>
      </c>
      <c r="B25">
        <v>215</v>
      </c>
      <c r="C25" s="6" t="s">
        <v>23</v>
      </c>
      <c r="E25" t="s">
        <v>15</v>
      </c>
      <c r="F25">
        <v>17</v>
      </c>
      <c r="G25">
        <v>11</v>
      </c>
      <c r="H25" t="s">
        <v>16</v>
      </c>
      <c r="I25" s="7">
        <v>1264.96</v>
      </c>
      <c r="J25" s="8"/>
      <c r="K25" s="8">
        <f t="shared" si="0"/>
        <v>1264.96</v>
      </c>
    </row>
    <row r="26" spans="1:11" x14ac:dyDescent="0.25">
      <c r="A26">
        <v>17</v>
      </c>
      <c r="B26">
        <v>216</v>
      </c>
      <c r="C26" s="6" t="s">
        <v>14</v>
      </c>
      <c r="D26">
        <v>2</v>
      </c>
      <c r="E26" t="s">
        <v>15</v>
      </c>
      <c r="F26">
        <v>0</v>
      </c>
      <c r="G26">
        <v>30</v>
      </c>
      <c r="H26" t="s">
        <v>22</v>
      </c>
      <c r="I26" s="7">
        <v>701</v>
      </c>
      <c r="J26" s="8">
        <f t="shared" si="1"/>
        <v>2490.23</v>
      </c>
      <c r="K26" s="8">
        <f t="shared" si="0"/>
        <v>3191.23</v>
      </c>
    </row>
    <row r="27" spans="1:11" x14ac:dyDescent="0.25">
      <c r="A27">
        <v>18</v>
      </c>
      <c r="B27">
        <v>217</v>
      </c>
      <c r="C27" s="6" t="s">
        <v>23</v>
      </c>
      <c r="E27" t="s">
        <v>15</v>
      </c>
      <c r="F27">
        <v>0</v>
      </c>
      <c r="G27">
        <v>30</v>
      </c>
      <c r="H27" t="s">
        <v>22</v>
      </c>
      <c r="I27" s="7">
        <v>702</v>
      </c>
      <c r="J27" s="8"/>
      <c r="K27" s="8">
        <f t="shared" si="0"/>
        <v>702</v>
      </c>
    </row>
    <row r="28" spans="1:11" x14ac:dyDescent="0.25">
      <c r="A28">
        <v>19</v>
      </c>
      <c r="B28">
        <v>218</v>
      </c>
      <c r="C28" s="6" t="s">
        <v>17</v>
      </c>
      <c r="E28" t="s">
        <v>15</v>
      </c>
      <c r="F28">
        <v>0</v>
      </c>
      <c r="G28">
        <v>30</v>
      </c>
      <c r="H28" t="s">
        <v>22</v>
      </c>
      <c r="I28" s="7">
        <v>4500</v>
      </c>
      <c r="J28" s="8"/>
      <c r="K28" s="8">
        <f t="shared" si="0"/>
        <v>4500</v>
      </c>
    </row>
    <row r="29" spans="1:11" x14ac:dyDescent="0.25">
      <c r="A29">
        <v>20</v>
      </c>
      <c r="B29">
        <v>219</v>
      </c>
      <c r="C29" s="6" t="s">
        <v>14</v>
      </c>
      <c r="D29">
        <v>2</v>
      </c>
      <c r="E29" t="s">
        <v>15</v>
      </c>
      <c r="F29">
        <v>0</v>
      </c>
      <c r="G29">
        <v>30</v>
      </c>
      <c r="H29" t="s">
        <v>22</v>
      </c>
      <c r="I29" s="7">
        <v>701</v>
      </c>
      <c r="J29" s="8">
        <f t="shared" si="1"/>
        <v>2490.23</v>
      </c>
      <c r="K29" s="8">
        <f t="shared" si="0"/>
        <v>3191.23</v>
      </c>
    </row>
    <row r="30" spans="1:11" x14ac:dyDescent="0.25">
      <c r="A30">
        <v>21</v>
      </c>
      <c r="B30">
        <v>221</v>
      </c>
      <c r="C30" s="6"/>
      <c r="E30" t="s">
        <v>18</v>
      </c>
      <c r="F30">
        <v>30</v>
      </c>
      <c r="G30">
        <v>0</v>
      </c>
      <c r="H30" t="s">
        <v>22</v>
      </c>
      <c r="I30" s="7"/>
      <c r="J30" s="8"/>
      <c r="K30" s="8">
        <f t="shared" si="0"/>
        <v>0</v>
      </c>
    </row>
    <row r="31" spans="1:11" x14ac:dyDescent="0.25">
      <c r="A31">
        <v>22</v>
      </c>
      <c r="B31">
        <v>223</v>
      </c>
      <c r="C31" s="6" t="s">
        <v>14</v>
      </c>
      <c r="D31">
        <v>2</v>
      </c>
      <c r="E31" t="s">
        <v>15</v>
      </c>
      <c r="F31">
        <v>0</v>
      </c>
      <c r="G31">
        <v>30</v>
      </c>
      <c r="H31" t="s">
        <v>22</v>
      </c>
      <c r="I31" s="7">
        <v>701</v>
      </c>
      <c r="J31" s="8">
        <f t="shared" si="1"/>
        <v>2490.23</v>
      </c>
      <c r="K31" s="8">
        <f t="shared" si="0"/>
        <v>3191.23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30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30</v>
      </c>
      <c r="G33">
        <v>0</v>
      </c>
      <c r="H33" t="s">
        <v>22</v>
      </c>
      <c r="I33" s="7"/>
      <c r="J33" s="8"/>
      <c r="K33" s="8">
        <f t="shared" si="0"/>
        <v>0</v>
      </c>
    </row>
    <row r="34" spans="1:11" x14ac:dyDescent="0.25">
      <c r="A34">
        <v>25</v>
      </c>
      <c r="B34">
        <v>226</v>
      </c>
      <c r="C34" s="6" t="s">
        <v>23</v>
      </c>
      <c r="E34" t="s">
        <v>15</v>
      </c>
      <c r="F34">
        <v>0</v>
      </c>
      <c r="G34">
        <v>30</v>
      </c>
      <c r="H34" t="s">
        <v>22</v>
      </c>
      <c r="I34" s="7">
        <v>738.49</v>
      </c>
      <c r="J34" s="8"/>
      <c r="K34" s="8">
        <f t="shared" si="0"/>
        <v>738.49</v>
      </c>
    </row>
    <row r="35" spans="1:11" x14ac:dyDescent="0.25">
      <c r="A35">
        <v>26</v>
      </c>
      <c r="B35">
        <v>227</v>
      </c>
      <c r="C35" s="6"/>
      <c r="E35" t="s">
        <v>18</v>
      </c>
      <c r="F35">
        <v>30</v>
      </c>
      <c r="G35">
        <v>0</v>
      </c>
      <c r="H35" t="s">
        <v>22</v>
      </c>
      <c r="I35" s="7"/>
      <c r="J35" s="8"/>
      <c r="K35" s="8">
        <f t="shared" si="0"/>
        <v>0</v>
      </c>
    </row>
    <row r="36" spans="1:11" x14ac:dyDescent="0.25">
      <c r="A36">
        <v>27</v>
      </c>
      <c r="B36">
        <v>228</v>
      </c>
      <c r="C36" s="6"/>
      <c r="E36" t="s">
        <v>18</v>
      </c>
      <c r="F36">
        <v>30</v>
      </c>
      <c r="G36">
        <v>0</v>
      </c>
      <c r="H36" t="s">
        <v>22</v>
      </c>
      <c r="I36" s="7"/>
      <c r="J36" s="8"/>
      <c r="K36" s="8">
        <f t="shared" si="0"/>
        <v>0</v>
      </c>
    </row>
    <row r="37" spans="1:11" x14ac:dyDescent="0.25">
      <c r="A37">
        <v>28</v>
      </c>
      <c r="B37">
        <v>229</v>
      </c>
      <c r="C37" s="6"/>
      <c r="E37" t="s">
        <v>18</v>
      </c>
      <c r="F37">
        <v>30</v>
      </c>
      <c r="G37">
        <v>0</v>
      </c>
      <c r="H37" t="s">
        <v>22</v>
      </c>
      <c r="I37" s="7"/>
      <c r="J37" s="8"/>
      <c r="K37" s="8">
        <f t="shared" si="0"/>
        <v>0</v>
      </c>
    </row>
    <row r="38" spans="1:11" x14ac:dyDescent="0.25">
      <c r="A38">
        <v>29</v>
      </c>
      <c r="B38">
        <v>230</v>
      </c>
      <c r="C38" s="6" t="s">
        <v>23</v>
      </c>
      <c r="E38" t="s">
        <v>15</v>
      </c>
      <c r="F38">
        <v>0</v>
      </c>
      <c r="G38">
        <v>30</v>
      </c>
      <c r="H38" t="s">
        <v>22</v>
      </c>
      <c r="I38" s="7">
        <v>819.5</v>
      </c>
      <c r="J38" s="8"/>
      <c r="K38" s="8">
        <f t="shared" si="0"/>
        <v>819.5</v>
      </c>
    </row>
    <row r="39" spans="1:11" x14ac:dyDescent="0.25">
      <c r="A39">
        <v>30</v>
      </c>
      <c r="B39">
        <v>231</v>
      </c>
      <c r="C39" s="6" t="s">
        <v>17</v>
      </c>
      <c r="E39" t="s">
        <v>15</v>
      </c>
      <c r="F39">
        <v>8</v>
      </c>
      <c r="G39">
        <v>23</v>
      </c>
      <c r="H39" t="s">
        <v>22</v>
      </c>
      <c r="I39" s="7">
        <v>1800</v>
      </c>
      <c r="J39" s="8"/>
      <c r="K39" s="8">
        <f t="shared" si="0"/>
        <v>1800</v>
      </c>
    </row>
    <row r="40" spans="1:11" x14ac:dyDescent="0.25">
      <c r="A40">
        <v>31</v>
      </c>
      <c r="B40">
        <v>300</v>
      </c>
      <c r="C40" s="6" t="s">
        <v>17</v>
      </c>
      <c r="E40" t="s">
        <v>15</v>
      </c>
      <c r="F40">
        <v>0</v>
      </c>
      <c r="G40">
        <v>30</v>
      </c>
      <c r="H40" t="s">
        <v>16</v>
      </c>
      <c r="I40" s="7">
        <v>3250</v>
      </c>
      <c r="J40" s="8"/>
      <c r="K40" s="8">
        <f t="shared" si="0"/>
        <v>3250</v>
      </c>
    </row>
    <row r="41" spans="1:11" x14ac:dyDescent="0.25">
      <c r="A41">
        <v>32</v>
      </c>
      <c r="B41" t="s">
        <v>29</v>
      </c>
      <c r="C41" s="6" t="s">
        <v>17</v>
      </c>
      <c r="E41" t="s">
        <v>15</v>
      </c>
      <c r="F41">
        <v>0</v>
      </c>
      <c r="G41">
        <v>30</v>
      </c>
      <c r="H41" t="s">
        <v>21</v>
      </c>
      <c r="I41" s="7">
        <v>2025</v>
      </c>
      <c r="J41" s="8"/>
      <c r="K41" s="8">
        <f t="shared" si="0"/>
        <v>2025</v>
      </c>
    </row>
    <row r="42" spans="1:11" x14ac:dyDescent="0.25">
      <c r="B42" t="s">
        <v>26</v>
      </c>
      <c r="C42" s="6" t="s">
        <v>17</v>
      </c>
      <c r="E42" t="s">
        <v>15</v>
      </c>
      <c r="F42">
        <v>0</v>
      </c>
      <c r="G42">
        <v>30</v>
      </c>
      <c r="H42" t="s">
        <v>16</v>
      </c>
      <c r="I42" s="7">
        <v>2025</v>
      </c>
      <c r="J42" s="8"/>
      <c r="K42" s="8">
        <f t="shared" si="0"/>
        <v>2025</v>
      </c>
    </row>
    <row r="43" spans="1:11" x14ac:dyDescent="0.25">
      <c r="A43">
        <v>33</v>
      </c>
      <c r="B43">
        <v>302</v>
      </c>
      <c r="C43" s="6" t="s">
        <v>14</v>
      </c>
      <c r="D43">
        <v>2</v>
      </c>
      <c r="E43" t="s">
        <v>15</v>
      </c>
      <c r="F43">
        <v>0</v>
      </c>
      <c r="G43">
        <v>30</v>
      </c>
      <c r="H43" t="s">
        <v>16</v>
      </c>
      <c r="I43" s="7">
        <v>701</v>
      </c>
      <c r="J43" s="8">
        <f t="shared" si="1"/>
        <v>2490.23</v>
      </c>
      <c r="K43" s="8">
        <f t="shared" si="0"/>
        <v>3191.23</v>
      </c>
    </row>
    <row r="44" spans="1:11" x14ac:dyDescent="0.25">
      <c r="A44">
        <v>34</v>
      </c>
      <c r="B44">
        <v>303</v>
      </c>
      <c r="C44" s="6"/>
      <c r="E44" t="s">
        <v>18</v>
      </c>
      <c r="F44">
        <v>30</v>
      </c>
      <c r="G44">
        <v>0</v>
      </c>
      <c r="H44" t="s">
        <v>21</v>
      </c>
      <c r="I44" s="7"/>
      <c r="J44" s="8"/>
      <c r="K44" s="8">
        <f t="shared" si="0"/>
        <v>0</v>
      </c>
    </row>
    <row r="45" spans="1:11" x14ac:dyDescent="0.25">
      <c r="A45">
        <v>35</v>
      </c>
      <c r="B45">
        <v>304</v>
      </c>
      <c r="C45" s="6" t="s">
        <v>14</v>
      </c>
      <c r="D45">
        <v>2</v>
      </c>
      <c r="E45" t="s">
        <v>15</v>
      </c>
      <c r="F45">
        <v>0</v>
      </c>
      <c r="G45">
        <v>30</v>
      </c>
      <c r="H45" t="s">
        <v>16</v>
      </c>
      <c r="I45" s="7">
        <v>701</v>
      </c>
      <c r="J45" s="8">
        <f t="shared" si="1"/>
        <v>2490.23</v>
      </c>
      <c r="K45" s="8">
        <f t="shared" si="0"/>
        <v>3191.23</v>
      </c>
    </row>
    <row r="46" spans="1:11" x14ac:dyDescent="0.25">
      <c r="A46">
        <v>36</v>
      </c>
      <c r="B46">
        <v>305</v>
      </c>
      <c r="C46" s="6" t="s">
        <v>19</v>
      </c>
      <c r="E46" t="s">
        <v>15</v>
      </c>
      <c r="F46">
        <v>0</v>
      </c>
      <c r="G46">
        <v>30</v>
      </c>
      <c r="H46" t="s">
        <v>20</v>
      </c>
      <c r="I46" s="7">
        <v>3400</v>
      </c>
      <c r="J46" s="8"/>
      <c r="K46" s="8">
        <f t="shared" si="0"/>
        <v>3400</v>
      </c>
    </row>
    <row r="47" spans="1:11" x14ac:dyDescent="0.25">
      <c r="A47">
        <v>37</v>
      </c>
      <c r="B47">
        <v>306</v>
      </c>
      <c r="C47" s="6" t="s">
        <v>19</v>
      </c>
      <c r="E47" t="s">
        <v>15</v>
      </c>
      <c r="F47">
        <v>0</v>
      </c>
      <c r="G47">
        <v>30</v>
      </c>
      <c r="H47" t="s">
        <v>20</v>
      </c>
      <c r="I47" s="7">
        <v>3600</v>
      </c>
      <c r="J47" s="8"/>
      <c r="K47" s="8">
        <f t="shared" si="0"/>
        <v>3600</v>
      </c>
    </row>
    <row r="48" spans="1:11" x14ac:dyDescent="0.25">
      <c r="A48">
        <v>38</v>
      </c>
      <c r="B48">
        <v>307</v>
      </c>
      <c r="C48" s="6" t="s">
        <v>14</v>
      </c>
      <c r="D48">
        <v>2</v>
      </c>
      <c r="E48" t="s">
        <v>15</v>
      </c>
      <c r="F48">
        <v>0</v>
      </c>
      <c r="G48">
        <v>30</v>
      </c>
      <c r="H48" t="s">
        <v>16</v>
      </c>
      <c r="I48" s="7">
        <v>701</v>
      </c>
      <c r="J48" s="8">
        <f t="shared" si="1"/>
        <v>2490.23</v>
      </c>
      <c r="K48" s="8">
        <f t="shared" si="0"/>
        <v>3191.23</v>
      </c>
    </row>
    <row r="49" spans="1:11" x14ac:dyDescent="0.25">
      <c r="A49">
        <v>39</v>
      </c>
      <c r="B49">
        <v>308</v>
      </c>
      <c r="C49" s="6" t="s">
        <v>17</v>
      </c>
      <c r="E49" t="s">
        <v>15</v>
      </c>
      <c r="F49">
        <v>0</v>
      </c>
      <c r="G49">
        <v>30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40</v>
      </c>
      <c r="B50">
        <v>309</v>
      </c>
      <c r="C50" s="6"/>
      <c r="E50" t="s">
        <v>18</v>
      </c>
      <c r="F50">
        <v>30</v>
      </c>
      <c r="G50">
        <v>0</v>
      </c>
      <c r="H50" t="s">
        <v>16</v>
      </c>
      <c r="I50" s="7"/>
      <c r="J50" s="8"/>
      <c r="K50" s="8">
        <f t="shared" si="0"/>
        <v>0</v>
      </c>
    </row>
    <row r="51" spans="1:11" x14ac:dyDescent="0.25">
      <c r="A51">
        <v>41</v>
      </c>
      <c r="B51">
        <v>310</v>
      </c>
      <c r="C51" s="6" t="s">
        <v>17</v>
      </c>
      <c r="E51" t="s">
        <v>15</v>
      </c>
      <c r="F51">
        <v>0</v>
      </c>
      <c r="G51">
        <v>30</v>
      </c>
      <c r="H51" t="s">
        <v>16</v>
      </c>
      <c r="I51" s="7">
        <v>3000</v>
      </c>
      <c r="J51" s="8"/>
      <c r="K51" s="8">
        <f t="shared" si="0"/>
        <v>3000</v>
      </c>
    </row>
    <row r="52" spans="1:11" x14ac:dyDescent="0.25">
      <c r="A52">
        <v>42</v>
      </c>
      <c r="B52">
        <v>312</v>
      </c>
      <c r="C52" s="6" t="s">
        <v>17</v>
      </c>
      <c r="E52" t="s">
        <v>15</v>
      </c>
      <c r="F52">
        <v>18</v>
      </c>
      <c r="G52">
        <v>12</v>
      </c>
      <c r="H52" t="s">
        <v>16</v>
      </c>
      <c r="I52" s="7">
        <v>2700</v>
      </c>
      <c r="J52" s="8"/>
      <c r="K52" s="8">
        <f t="shared" si="0"/>
        <v>2700</v>
      </c>
    </row>
    <row r="53" spans="1:11" x14ac:dyDescent="0.25">
      <c r="A53">
        <v>43</v>
      </c>
      <c r="B53">
        <v>314</v>
      </c>
      <c r="C53" s="6" t="s">
        <v>19</v>
      </c>
      <c r="E53" t="s">
        <v>15</v>
      </c>
      <c r="F53">
        <v>0</v>
      </c>
      <c r="G53">
        <v>30</v>
      </c>
      <c r="H53" t="s">
        <v>20</v>
      </c>
      <c r="I53" s="7">
        <v>3200</v>
      </c>
      <c r="J53" s="8"/>
      <c r="K53" s="8">
        <f t="shared" si="0"/>
        <v>3200</v>
      </c>
    </row>
    <row r="54" spans="1:11" x14ac:dyDescent="0.25">
      <c r="A54">
        <v>44</v>
      </c>
      <c r="B54">
        <v>316</v>
      </c>
      <c r="C54" s="6" t="s">
        <v>17</v>
      </c>
      <c r="E54" t="s">
        <v>15</v>
      </c>
      <c r="F54">
        <v>0</v>
      </c>
      <c r="G54">
        <v>30</v>
      </c>
      <c r="H54" t="s">
        <v>16</v>
      </c>
      <c r="I54" s="7">
        <v>4500</v>
      </c>
      <c r="J54" s="8"/>
      <c r="K54" s="8">
        <f t="shared" si="0"/>
        <v>4500</v>
      </c>
    </row>
    <row r="55" spans="1:11" x14ac:dyDescent="0.25">
      <c r="A55">
        <v>45</v>
      </c>
      <c r="B55">
        <v>318</v>
      </c>
      <c r="C55" s="6" t="s">
        <v>14</v>
      </c>
      <c r="D55">
        <v>2</v>
      </c>
      <c r="E55" t="s">
        <v>15</v>
      </c>
      <c r="F55">
        <v>0</v>
      </c>
      <c r="G55">
        <v>30</v>
      </c>
      <c r="H55" t="s">
        <v>16</v>
      </c>
      <c r="I55" s="7">
        <v>701</v>
      </c>
      <c r="J55" s="8">
        <f t="shared" si="1"/>
        <v>2490.23</v>
      </c>
      <c r="K55" s="8">
        <f t="shared" si="0"/>
        <v>3191.23</v>
      </c>
    </row>
    <row r="56" spans="1:11" x14ac:dyDescent="0.25">
      <c r="A56">
        <v>46</v>
      </c>
      <c r="B56">
        <v>319</v>
      </c>
      <c r="C56" s="6" t="s">
        <v>14</v>
      </c>
      <c r="D56">
        <v>2</v>
      </c>
      <c r="E56" t="s">
        <v>15</v>
      </c>
      <c r="F56">
        <v>0</v>
      </c>
      <c r="G56">
        <v>30</v>
      </c>
      <c r="H56" t="s">
        <v>16</v>
      </c>
      <c r="I56" s="7">
        <v>701</v>
      </c>
      <c r="J56" s="8">
        <f t="shared" si="1"/>
        <v>2490.23</v>
      </c>
      <c r="K56" s="8">
        <f t="shared" si="0"/>
        <v>3191.23</v>
      </c>
    </row>
    <row r="57" spans="1:11" x14ac:dyDescent="0.25">
      <c r="A57">
        <v>47</v>
      </c>
      <c r="B57" t="s">
        <v>30</v>
      </c>
      <c r="C57" s="6" t="s">
        <v>23</v>
      </c>
      <c r="E57" t="s">
        <v>15</v>
      </c>
      <c r="F57">
        <v>0</v>
      </c>
      <c r="G57">
        <v>30</v>
      </c>
      <c r="H57" t="s">
        <v>16</v>
      </c>
      <c r="I57" s="7">
        <v>1302</v>
      </c>
      <c r="J57" s="8"/>
      <c r="K57" s="8">
        <f t="shared" si="0"/>
        <v>1302</v>
      </c>
    </row>
    <row r="58" spans="1:11" x14ac:dyDescent="0.25">
      <c r="B58" t="s">
        <v>27</v>
      </c>
      <c r="C58" s="6" t="s">
        <v>23</v>
      </c>
      <c r="E58" t="s">
        <v>15</v>
      </c>
      <c r="F58">
        <v>0</v>
      </c>
      <c r="G58">
        <v>30</v>
      </c>
      <c r="H58" t="s">
        <v>16</v>
      </c>
      <c r="I58" s="7">
        <v>1102</v>
      </c>
      <c r="J58" s="8"/>
      <c r="K58" s="8">
        <f t="shared" si="0"/>
        <v>1102</v>
      </c>
    </row>
    <row r="59" spans="1:11" x14ac:dyDescent="0.25">
      <c r="A59">
        <v>48</v>
      </c>
      <c r="B59">
        <v>321</v>
      </c>
      <c r="C59" s="6" t="s">
        <v>17</v>
      </c>
      <c r="E59" t="s">
        <v>18</v>
      </c>
      <c r="F59">
        <v>13</v>
      </c>
      <c r="G59">
        <v>18</v>
      </c>
      <c r="H59" t="s">
        <v>16</v>
      </c>
      <c r="I59" s="7">
        <v>3000</v>
      </c>
      <c r="J59" s="8"/>
      <c r="K59" s="8">
        <f t="shared" si="0"/>
        <v>3000</v>
      </c>
    </row>
    <row r="60" spans="1:11" x14ac:dyDescent="0.25">
      <c r="A60">
        <v>49</v>
      </c>
      <c r="B60">
        <v>322</v>
      </c>
      <c r="C60" s="6" t="s">
        <v>17</v>
      </c>
      <c r="E60" t="s">
        <v>15</v>
      </c>
      <c r="F60">
        <v>0</v>
      </c>
      <c r="G60">
        <v>30</v>
      </c>
      <c r="H60" t="s">
        <v>16</v>
      </c>
      <c r="I60" s="7">
        <v>2100</v>
      </c>
      <c r="J60" s="8"/>
      <c r="K60" s="8">
        <f t="shared" si="0"/>
        <v>2100</v>
      </c>
    </row>
    <row r="61" spans="1:11" x14ac:dyDescent="0.25">
      <c r="A61">
        <v>50</v>
      </c>
      <c r="B61">
        <v>324</v>
      </c>
      <c r="C61" s="6" t="s">
        <v>17</v>
      </c>
      <c r="E61" t="s">
        <v>15</v>
      </c>
      <c r="F61">
        <v>0</v>
      </c>
      <c r="G61">
        <v>30</v>
      </c>
      <c r="H61" t="s">
        <v>16</v>
      </c>
      <c r="I61" s="7">
        <v>3200</v>
      </c>
      <c r="J61" s="8"/>
      <c r="K61" s="8">
        <f t="shared" si="0"/>
        <v>3200</v>
      </c>
    </row>
    <row r="62" spans="1:11" x14ac:dyDescent="0.25">
      <c r="A62">
        <v>51</v>
      </c>
      <c r="B62">
        <v>400</v>
      </c>
      <c r="C62" s="6" t="s">
        <v>19</v>
      </c>
      <c r="E62" t="s">
        <v>15</v>
      </c>
      <c r="F62">
        <v>0</v>
      </c>
      <c r="G62">
        <v>30</v>
      </c>
      <c r="H62" t="s">
        <v>20</v>
      </c>
      <c r="I62" s="7">
        <v>3000</v>
      </c>
      <c r="J62" s="8"/>
      <c r="K62" s="8">
        <f t="shared" si="0"/>
        <v>3000</v>
      </c>
    </row>
    <row r="63" spans="1:11" x14ac:dyDescent="0.25">
      <c r="A63">
        <v>52</v>
      </c>
      <c r="B63">
        <v>401</v>
      </c>
      <c r="C63" s="6" t="s">
        <v>17</v>
      </c>
      <c r="E63" t="s">
        <v>15</v>
      </c>
      <c r="F63">
        <v>1</v>
      </c>
      <c r="G63">
        <v>30</v>
      </c>
      <c r="H63" t="s">
        <v>21</v>
      </c>
      <c r="I63" s="7">
        <v>2075</v>
      </c>
      <c r="J63" s="8"/>
      <c r="K63" s="8">
        <f t="shared" si="0"/>
        <v>2075</v>
      </c>
    </row>
    <row r="64" spans="1:11" x14ac:dyDescent="0.25">
      <c r="A64">
        <v>53</v>
      </c>
      <c r="B64">
        <v>402</v>
      </c>
      <c r="C64" s="6" t="s">
        <v>14</v>
      </c>
      <c r="D64">
        <v>2</v>
      </c>
      <c r="E64" t="s">
        <v>15</v>
      </c>
      <c r="F64">
        <v>0</v>
      </c>
      <c r="G64">
        <v>30</v>
      </c>
      <c r="H64" t="s">
        <v>16</v>
      </c>
      <c r="I64" s="7">
        <v>701</v>
      </c>
      <c r="J64" s="8">
        <f t="shared" si="1"/>
        <v>2490.23</v>
      </c>
      <c r="K64" s="8">
        <f t="shared" si="0"/>
        <v>3191.23</v>
      </c>
    </row>
    <row r="65" spans="1:11" x14ac:dyDescent="0.25">
      <c r="A65">
        <v>54</v>
      </c>
      <c r="B65">
        <v>403</v>
      </c>
      <c r="C65" s="6" t="s">
        <v>14</v>
      </c>
      <c r="D65">
        <v>2</v>
      </c>
      <c r="E65" t="s">
        <v>15</v>
      </c>
      <c r="F65">
        <v>0</v>
      </c>
      <c r="G65">
        <v>30</v>
      </c>
      <c r="H65" t="s">
        <v>16</v>
      </c>
      <c r="I65" s="7">
        <v>701</v>
      </c>
      <c r="J65" s="8">
        <f t="shared" si="1"/>
        <v>2490.23</v>
      </c>
      <c r="K65" s="8">
        <f t="shared" si="0"/>
        <v>3191.23</v>
      </c>
    </row>
    <row r="66" spans="1:11" x14ac:dyDescent="0.25">
      <c r="A66">
        <v>55</v>
      </c>
      <c r="B66">
        <v>404</v>
      </c>
      <c r="C66" s="6" t="s">
        <v>14</v>
      </c>
      <c r="D66">
        <v>2</v>
      </c>
      <c r="E66" t="s">
        <v>15</v>
      </c>
      <c r="F66">
        <v>0</v>
      </c>
      <c r="G66">
        <v>30</v>
      </c>
      <c r="H66" t="s">
        <v>16</v>
      </c>
      <c r="I66" s="7">
        <v>701</v>
      </c>
      <c r="J66" s="8">
        <f t="shared" si="1"/>
        <v>2490.23</v>
      </c>
      <c r="K66" s="8">
        <f t="shared" si="0"/>
        <v>3191.23</v>
      </c>
    </row>
    <row r="67" spans="1:11" x14ac:dyDescent="0.25">
      <c r="A67">
        <v>56</v>
      </c>
      <c r="B67" s="9">
        <v>405</v>
      </c>
      <c r="C67" s="10" t="s">
        <v>14</v>
      </c>
      <c r="D67" s="9">
        <v>2</v>
      </c>
      <c r="E67" s="9" t="s">
        <v>15</v>
      </c>
      <c r="F67" s="9">
        <v>0</v>
      </c>
      <c r="G67" s="9">
        <v>30</v>
      </c>
      <c r="H67" s="9" t="s">
        <v>16</v>
      </c>
      <c r="I67" s="11">
        <v>701</v>
      </c>
      <c r="J67" s="11">
        <f t="shared" si="1"/>
        <v>2490.23</v>
      </c>
      <c r="K67" s="11">
        <f t="shared" si="0"/>
        <v>3191.23</v>
      </c>
    </row>
    <row r="68" spans="1:11" x14ac:dyDescent="0.25">
      <c r="A68" s="9"/>
      <c r="H68" s="7"/>
      <c r="I68" s="7">
        <f>SUM(I10:I67)</f>
        <v>90624.48</v>
      </c>
      <c r="J68" s="7">
        <f t="shared" ref="J68:K68" si="2">SUM(J10:J67)</f>
        <v>39843.680000000008</v>
      </c>
      <c r="K68" s="7">
        <f t="shared" si="2"/>
        <v>130468.15999999997</v>
      </c>
    </row>
    <row r="69" spans="1:11" x14ac:dyDescent="0.25">
      <c r="H69" s="7"/>
      <c r="I69" s="7"/>
      <c r="J69" s="7"/>
    </row>
    <row r="70" spans="1:11" x14ac:dyDescent="0.25">
      <c r="A70" t="s">
        <v>24</v>
      </c>
      <c r="H70" s="7"/>
      <c r="I70" s="7"/>
      <c r="J70" s="7"/>
    </row>
    <row r="71" spans="1:11" x14ac:dyDescent="0.25">
      <c r="A71" t="s">
        <v>31</v>
      </c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H84" s="7"/>
      <c r="I84" s="7"/>
      <c r="J84" s="7"/>
    </row>
    <row r="85" spans="5:11" x14ac:dyDescent="0.25">
      <c r="I85" s="7"/>
      <c r="J85" s="7"/>
      <c r="K85" s="7"/>
    </row>
    <row r="86" spans="5:11" x14ac:dyDescent="0.25">
      <c r="I86" s="12"/>
      <c r="J86" s="12"/>
      <c r="K86" s="12"/>
    </row>
    <row r="87" spans="5:11" x14ac:dyDescent="0.25">
      <c r="E87" s="1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7"/>
  <sheetViews>
    <sheetView workbookViewId="0">
      <selection activeCell="J22" sqref="J22"/>
    </sheetView>
  </sheetViews>
  <sheetFormatPr defaultRowHeight="15" x14ac:dyDescent="0.25"/>
  <cols>
    <col min="1" max="1" width="9.140625" bestFit="1" customWidth="1"/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1406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43586</v>
      </c>
      <c r="I3" s="2" t="s">
        <v>2</v>
      </c>
      <c r="J3" s="3">
        <v>80.33</v>
      </c>
    </row>
    <row r="4" spans="1:11" x14ac:dyDescent="0.25">
      <c r="I4" s="2"/>
      <c r="J4" s="3"/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701</v>
      </c>
      <c r="J10" s="8">
        <f>$J$3*31</f>
        <v>2490.23</v>
      </c>
      <c r="K10" s="8">
        <f>SUM(I10:J10)</f>
        <v>3191.23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31</v>
      </c>
      <c r="H11" t="s">
        <v>16</v>
      </c>
      <c r="I11" s="7">
        <v>3360</v>
      </c>
      <c r="J11" s="8"/>
      <c r="K11" s="8">
        <f t="shared" ref="K11:K67" si="0">SUM(I11:J11)</f>
        <v>3360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31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31</v>
      </c>
      <c r="H13" t="s">
        <v>16</v>
      </c>
      <c r="I13" s="7">
        <v>701</v>
      </c>
      <c r="J13" s="8">
        <f t="shared" ref="J13:J67" si="1">$J$3*31</f>
        <v>2490.23</v>
      </c>
      <c r="K13" s="8">
        <f t="shared" si="0"/>
        <v>3191.23</v>
      </c>
    </row>
    <row r="14" spans="1:11" x14ac:dyDescent="0.25">
      <c r="A14">
        <v>5</v>
      </c>
      <c r="B14">
        <v>205</v>
      </c>
      <c r="C14" s="6" t="s">
        <v>14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701</v>
      </c>
      <c r="J14" s="8">
        <f t="shared" si="1"/>
        <v>2490.23</v>
      </c>
      <c r="K14" s="8">
        <f t="shared" si="0"/>
        <v>3191.23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1</v>
      </c>
      <c r="G15">
        <v>31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 t="s">
        <v>32</v>
      </c>
      <c r="C18" s="6" t="s">
        <v>17</v>
      </c>
      <c r="E18" t="s">
        <v>15</v>
      </c>
      <c r="F18">
        <v>0</v>
      </c>
      <c r="G18">
        <v>31</v>
      </c>
      <c r="H18" t="s">
        <v>21</v>
      </c>
      <c r="I18" s="8">
        <v>2175</v>
      </c>
      <c r="J18" s="8"/>
      <c r="K18" s="8">
        <f t="shared" si="0"/>
        <v>2175</v>
      </c>
    </row>
    <row r="19" spans="1:11" x14ac:dyDescent="0.25">
      <c r="A19">
        <v>9</v>
      </c>
      <c r="B19" t="s">
        <v>33</v>
      </c>
      <c r="C19" s="6" t="s">
        <v>17</v>
      </c>
      <c r="E19" t="s">
        <v>15</v>
      </c>
      <c r="F19">
        <v>0</v>
      </c>
      <c r="G19">
        <v>31</v>
      </c>
      <c r="H19" t="s">
        <v>16</v>
      </c>
      <c r="I19" s="7">
        <v>2175</v>
      </c>
      <c r="J19" s="8"/>
      <c r="K19" s="8">
        <f t="shared" si="0"/>
        <v>2175</v>
      </c>
    </row>
    <row r="20" spans="1:11" x14ac:dyDescent="0.25">
      <c r="A20">
        <v>11</v>
      </c>
      <c r="B20">
        <v>210</v>
      </c>
      <c r="C20" s="6" t="s">
        <v>17</v>
      </c>
      <c r="E20" t="s">
        <v>15</v>
      </c>
      <c r="F20">
        <v>0</v>
      </c>
      <c r="G20">
        <v>31</v>
      </c>
      <c r="H20" t="s">
        <v>16</v>
      </c>
      <c r="I20" s="7">
        <v>2900</v>
      </c>
      <c r="J20" s="8"/>
      <c r="K20" s="8">
        <f t="shared" si="0"/>
        <v>2900</v>
      </c>
    </row>
    <row r="21" spans="1:11" x14ac:dyDescent="0.25">
      <c r="A21">
        <v>12</v>
      </c>
      <c r="B21">
        <v>211</v>
      </c>
      <c r="C21" s="6"/>
      <c r="E21" t="s">
        <v>18</v>
      </c>
      <c r="F21">
        <v>31</v>
      </c>
      <c r="G21">
        <v>0</v>
      </c>
      <c r="H21" t="s">
        <v>20</v>
      </c>
      <c r="I21" s="7"/>
      <c r="J21" s="8"/>
      <c r="K21" s="8">
        <f t="shared" si="0"/>
        <v>0</v>
      </c>
    </row>
    <row r="22" spans="1:11" x14ac:dyDescent="0.25">
      <c r="A22">
        <v>13</v>
      </c>
      <c r="B22">
        <v>212</v>
      </c>
      <c r="C22" s="6" t="s">
        <v>14</v>
      </c>
      <c r="D22">
        <v>2</v>
      </c>
      <c r="E22" t="s">
        <v>18</v>
      </c>
      <c r="F22">
        <v>0</v>
      </c>
      <c r="G22">
        <v>31</v>
      </c>
      <c r="H22" t="s">
        <v>16</v>
      </c>
      <c r="I22" s="7">
        <v>701</v>
      </c>
      <c r="J22" s="8">
        <f t="shared" si="1"/>
        <v>2490.23</v>
      </c>
      <c r="K22" s="8">
        <f t="shared" si="0"/>
        <v>3191.23</v>
      </c>
    </row>
    <row r="23" spans="1:11" x14ac:dyDescent="0.25">
      <c r="A23">
        <v>14</v>
      </c>
      <c r="B23">
        <v>213</v>
      </c>
      <c r="C23" s="6" t="s">
        <v>17</v>
      </c>
      <c r="E23" t="s">
        <v>15</v>
      </c>
      <c r="F23">
        <v>0</v>
      </c>
      <c r="G23">
        <v>31</v>
      </c>
      <c r="H23" t="s">
        <v>21</v>
      </c>
      <c r="I23" s="7">
        <v>3400</v>
      </c>
      <c r="J23" s="8"/>
      <c r="K23" s="8">
        <f t="shared" si="0"/>
        <v>3400</v>
      </c>
    </row>
    <row r="24" spans="1:11" x14ac:dyDescent="0.25">
      <c r="A24">
        <v>15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31</v>
      </c>
      <c r="H24" t="s">
        <v>16</v>
      </c>
      <c r="I24" s="7">
        <v>701</v>
      </c>
      <c r="J24" s="8">
        <f t="shared" si="1"/>
        <v>2490.23</v>
      </c>
      <c r="K24" s="8">
        <f t="shared" si="0"/>
        <v>3191.23</v>
      </c>
    </row>
    <row r="25" spans="1:11" x14ac:dyDescent="0.25">
      <c r="A25">
        <v>16</v>
      </c>
      <c r="B25">
        <v>215</v>
      </c>
      <c r="C25" s="6" t="s">
        <v>23</v>
      </c>
      <c r="E25" t="s">
        <v>15</v>
      </c>
      <c r="F25">
        <v>0</v>
      </c>
      <c r="G25">
        <v>31</v>
      </c>
      <c r="H25" t="s">
        <v>16</v>
      </c>
      <c r="I25" s="7">
        <v>1264.96</v>
      </c>
      <c r="J25" s="8"/>
      <c r="K25" s="8">
        <f t="shared" si="0"/>
        <v>1264.96</v>
      </c>
    </row>
    <row r="26" spans="1:11" x14ac:dyDescent="0.25">
      <c r="A26">
        <v>17</v>
      </c>
      <c r="B26">
        <v>216</v>
      </c>
      <c r="C26" s="6" t="s">
        <v>14</v>
      </c>
      <c r="D26">
        <v>2</v>
      </c>
      <c r="E26" t="s">
        <v>15</v>
      </c>
      <c r="F26">
        <v>0</v>
      </c>
      <c r="G26">
        <v>31</v>
      </c>
      <c r="H26" t="s">
        <v>22</v>
      </c>
      <c r="I26" s="7">
        <v>701</v>
      </c>
      <c r="J26" s="8">
        <f t="shared" si="1"/>
        <v>2490.23</v>
      </c>
      <c r="K26" s="8">
        <f t="shared" si="0"/>
        <v>3191.23</v>
      </c>
    </row>
    <row r="27" spans="1:11" x14ac:dyDescent="0.25">
      <c r="A27">
        <v>18</v>
      </c>
      <c r="B27">
        <v>217</v>
      </c>
      <c r="C27" s="6" t="s">
        <v>23</v>
      </c>
      <c r="E27" t="s">
        <v>15</v>
      </c>
      <c r="F27">
        <v>0</v>
      </c>
      <c r="G27">
        <v>31</v>
      </c>
      <c r="H27" t="s">
        <v>22</v>
      </c>
      <c r="I27" s="7">
        <v>702</v>
      </c>
      <c r="J27" s="8"/>
      <c r="K27" s="8">
        <f t="shared" si="0"/>
        <v>702</v>
      </c>
    </row>
    <row r="28" spans="1:11" x14ac:dyDescent="0.25">
      <c r="A28">
        <v>19</v>
      </c>
      <c r="B28">
        <v>218</v>
      </c>
      <c r="C28" s="6" t="s">
        <v>17</v>
      </c>
      <c r="E28" t="s">
        <v>15</v>
      </c>
      <c r="F28">
        <v>0</v>
      </c>
      <c r="G28">
        <v>31</v>
      </c>
      <c r="H28" t="s">
        <v>22</v>
      </c>
      <c r="I28" s="7">
        <v>4500</v>
      </c>
      <c r="J28" s="8"/>
      <c r="K28" s="8">
        <f t="shared" si="0"/>
        <v>4500</v>
      </c>
    </row>
    <row r="29" spans="1:11" x14ac:dyDescent="0.25">
      <c r="A29">
        <v>20</v>
      </c>
      <c r="B29">
        <v>219</v>
      </c>
      <c r="C29" s="6" t="s">
        <v>14</v>
      </c>
      <c r="D29">
        <v>2</v>
      </c>
      <c r="E29" t="s">
        <v>15</v>
      </c>
      <c r="F29">
        <v>0</v>
      </c>
      <c r="G29">
        <v>31</v>
      </c>
      <c r="H29" t="s">
        <v>22</v>
      </c>
      <c r="I29" s="7">
        <v>701</v>
      </c>
      <c r="J29" s="8">
        <f t="shared" si="1"/>
        <v>2490.23</v>
      </c>
      <c r="K29" s="8">
        <f t="shared" si="0"/>
        <v>3191.23</v>
      </c>
    </row>
    <row r="30" spans="1:11" x14ac:dyDescent="0.25">
      <c r="A30">
        <v>21</v>
      </c>
      <c r="B30">
        <v>221</v>
      </c>
      <c r="C30" s="6"/>
      <c r="E30" t="s">
        <v>18</v>
      </c>
      <c r="F30">
        <v>31</v>
      </c>
      <c r="G30">
        <v>0</v>
      </c>
      <c r="H30" t="s">
        <v>22</v>
      </c>
      <c r="I30" s="7"/>
      <c r="J30" s="8"/>
      <c r="K30" s="8">
        <f t="shared" si="0"/>
        <v>0</v>
      </c>
    </row>
    <row r="31" spans="1:11" x14ac:dyDescent="0.25">
      <c r="A31">
        <v>22</v>
      </c>
      <c r="B31">
        <v>223</v>
      </c>
      <c r="C31" s="6" t="s">
        <v>14</v>
      </c>
      <c r="D31">
        <v>2</v>
      </c>
      <c r="E31" t="s">
        <v>15</v>
      </c>
      <c r="F31">
        <v>0</v>
      </c>
      <c r="G31">
        <v>31</v>
      </c>
      <c r="H31" t="s">
        <v>22</v>
      </c>
      <c r="I31" s="7">
        <v>701</v>
      </c>
      <c r="J31" s="8">
        <f t="shared" si="1"/>
        <v>2490.23</v>
      </c>
      <c r="K31" s="8">
        <f t="shared" si="0"/>
        <v>3191.23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24</v>
      </c>
      <c r="B33">
        <v>225</v>
      </c>
      <c r="C33" s="6" t="s">
        <v>17</v>
      </c>
      <c r="E33" t="s">
        <v>15</v>
      </c>
      <c r="F33">
        <v>5</v>
      </c>
      <c r="G33">
        <v>26</v>
      </c>
      <c r="H33" t="s">
        <v>22</v>
      </c>
      <c r="I33" s="7">
        <v>3000</v>
      </c>
      <c r="J33" s="8"/>
      <c r="K33" s="8">
        <f t="shared" si="0"/>
        <v>3000</v>
      </c>
    </row>
    <row r="34" spans="1:11" x14ac:dyDescent="0.25">
      <c r="A34">
        <v>25</v>
      </c>
      <c r="B34">
        <v>226</v>
      </c>
      <c r="C34" s="6" t="s">
        <v>23</v>
      </c>
      <c r="E34" t="s">
        <v>15</v>
      </c>
      <c r="F34">
        <v>0</v>
      </c>
      <c r="G34">
        <v>31</v>
      </c>
      <c r="H34" t="s">
        <v>22</v>
      </c>
      <c r="I34" s="7">
        <v>738.49</v>
      </c>
      <c r="J34" s="8"/>
      <c r="K34" s="8">
        <f t="shared" si="0"/>
        <v>738.49</v>
      </c>
    </row>
    <row r="35" spans="1:11" x14ac:dyDescent="0.25">
      <c r="A35">
        <v>26</v>
      </c>
      <c r="B35">
        <v>227</v>
      </c>
      <c r="C35" s="6"/>
      <c r="E35" t="s">
        <v>18</v>
      </c>
      <c r="F35">
        <v>31</v>
      </c>
      <c r="G35">
        <v>0</v>
      </c>
      <c r="H35" t="s">
        <v>22</v>
      </c>
      <c r="I35" s="7"/>
      <c r="J35" s="8"/>
      <c r="K35" s="8">
        <f t="shared" si="0"/>
        <v>0</v>
      </c>
    </row>
    <row r="36" spans="1:11" x14ac:dyDescent="0.25">
      <c r="A36">
        <v>27</v>
      </c>
      <c r="B36">
        <v>228</v>
      </c>
      <c r="C36" s="6"/>
      <c r="E36" t="s">
        <v>18</v>
      </c>
      <c r="F36">
        <v>31</v>
      </c>
      <c r="G36">
        <v>0</v>
      </c>
      <c r="H36" t="s">
        <v>22</v>
      </c>
      <c r="I36" s="7"/>
      <c r="J36" s="8"/>
      <c r="K36" s="8">
        <f t="shared" si="0"/>
        <v>0</v>
      </c>
    </row>
    <row r="37" spans="1:11" x14ac:dyDescent="0.25">
      <c r="A37">
        <v>28</v>
      </c>
      <c r="B37">
        <v>229</v>
      </c>
      <c r="C37" s="6"/>
      <c r="E37" t="s">
        <v>18</v>
      </c>
      <c r="F37">
        <v>31</v>
      </c>
      <c r="G37">
        <v>0</v>
      </c>
      <c r="H37" t="s">
        <v>22</v>
      </c>
      <c r="I37" s="7"/>
      <c r="J37" s="8"/>
      <c r="K37" s="8">
        <f t="shared" si="0"/>
        <v>0</v>
      </c>
    </row>
    <row r="38" spans="1:11" x14ac:dyDescent="0.25">
      <c r="A38">
        <v>29</v>
      </c>
      <c r="B38">
        <v>230</v>
      </c>
      <c r="C38" s="6" t="s">
        <v>23</v>
      </c>
      <c r="E38" t="s">
        <v>15</v>
      </c>
      <c r="F38">
        <v>0</v>
      </c>
      <c r="G38">
        <v>31</v>
      </c>
      <c r="H38" t="s">
        <v>22</v>
      </c>
      <c r="I38" s="7">
        <v>819.5</v>
      </c>
      <c r="J38" s="8"/>
      <c r="K38" s="8">
        <f t="shared" si="0"/>
        <v>819.5</v>
      </c>
    </row>
    <row r="39" spans="1:11" x14ac:dyDescent="0.25">
      <c r="A39">
        <v>31</v>
      </c>
      <c r="B39">
        <v>231</v>
      </c>
      <c r="C39" s="6" t="s">
        <v>17</v>
      </c>
      <c r="E39" t="s">
        <v>15</v>
      </c>
      <c r="F39">
        <v>8</v>
      </c>
      <c r="G39">
        <v>23</v>
      </c>
      <c r="H39" t="s">
        <v>22</v>
      </c>
      <c r="I39" s="7">
        <v>1800</v>
      </c>
      <c r="J39" s="8"/>
      <c r="K39" s="8">
        <f t="shared" si="0"/>
        <v>1800</v>
      </c>
    </row>
    <row r="40" spans="1:11" x14ac:dyDescent="0.25">
      <c r="A40">
        <v>31</v>
      </c>
      <c r="B40">
        <v>300</v>
      </c>
      <c r="C40" s="6" t="s">
        <v>17</v>
      </c>
      <c r="E40" t="s">
        <v>15</v>
      </c>
      <c r="F40">
        <v>0</v>
      </c>
      <c r="G40">
        <v>31</v>
      </c>
      <c r="H40" t="s">
        <v>16</v>
      </c>
      <c r="I40" s="7">
        <v>3250</v>
      </c>
      <c r="J40" s="8"/>
      <c r="K40" s="8">
        <f t="shared" si="0"/>
        <v>3250</v>
      </c>
    </row>
    <row r="41" spans="1:11" x14ac:dyDescent="0.25">
      <c r="A41">
        <v>32</v>
      </c>
      <c r="B41" t="s">
        <v>29</v>
      </c>
      <c r="C41" s="6" t="s">
        <v>17</v>
      </c>
      <c r="E41" t="s">
        <v>15</v>
      </c>
      <c r="F41">
        <v>0</v>
      </c>
      <c r="G41">
        <v>31</v>
      </c>
      <c r="H41" t="s">
        <v>21</v>
      </c>
      <c r="I41" s="7">
        <v>2025</v>
      </c>
      <c r="J41" s="8"/>
      <c r="K41" s="8">
        <f t="shared" si="0"/>
        <v>2025</v>
      </c>
    </row>
    <row r="42" spans="1:11" x14ac:dyDescent="0.25">
      <c r="B42" t="s">
        <v>26</v>
      </c>
      <c r="C42" s="6" t="s">
        <v>17</v>
      </c>
      <c r="E42" t="s">
        <v>15</v>
      </c>
      <c r="F42">
        <v>0</v>
      </c>
      <c r="G42">
        <v>31</v>
      </c>
      <c r="H42" t="s">
        <v>16</v>
      </c>
      <c r="I42" s="7">
        <v>2025</v>
      </c>
      <c r="J42" s="8"/>
      <c r="K42" s="8">
        <f t="shared" si="0"/>
        <v>2025</v>
      </c>
    </row>
    <row r="43" spans="1:11" x14ac:dyDescent="0.25">
      <c r="A43">
        <v>33</v>
      </c>
      <c r="B43">
        <v>302</v>
      </c>
      <c r="C43" s="6" t="s">
        <v>14</v>
      </c>
      <c r="D43">
        <v>2</v>
      </c>
      <c r="E43" t="s">
        <v>15</v>
      </c>
      <c r="F43">
        <v>0</v>
      </c>
      <c r="G43">
        <v>31</v>
      </c>
      <c r="H43" t="s">
        <v>16</v>
      </c>
      <c r="I43" s="7">
        <v>701</v>
      </c>
      <c r="J43" s="8">
        <f t="shared" si="1"/>
        <v>2490.23</v>
      </c>
      <c r="K43" s="8">
        <f t="shared" si="0"/>
        <v>3191.23</v>
      </c>
    </row>
    <row r="44" spans="1:11" x14ac:dyDescent="0.25">
      <c r="A44">
        <v>34</v>
      </c>
      <c r="B44">
        <v>303</v>
      </c>
      <c r="C44" s="6"/>
      <c r="E44" t="s">
        <v>18</v>
      </c>
      <c r="F44">
        <v>31</v>
      </c>
      <c r="G44">
        <v>0</v>
      </c>
      <c r="H44" t="s">
        <v>21</v>
      </c>
      <c r="I44" s="7"/>
      <c r="J44" s="8"/>
      <c r="K44" s="8">
        <f t="shared" si="0"/>
        <v>0</v>
      </c>
    </row>
    <row r="45" spans="1:11" x14ac:dyDescent="0.25">
      <c r="A45">
        <v>35</v>
      </c>
      <c r="B45">
        <v>304</v>
      </c>
      <c r="C45" s="6" t="s">
        <v>14</v>
      </c>
      <c r="D45">
        <v>2</v>
      </c>
      <c r="E45" t="s">
        <v>15</v>
      </c>
      <c r="F45">
        <v>0</v>
      </c>
      <c r="G45">
        <v>31</v>
      </c>
      <c r="H45" t="s">
        <v>16</v>
      </c>
      <c r="I45" s="7">
        <v>701</v>
      </c>
      <c r="J45" s="8">
        <f t="shared" si="1"/>
        <v>2490.23</v>
      </c>
      <c r="K45" s="8">
        <f t="shared" si="0"/>
        <v>3191.23</v>
      </c>
    </row>
    <row r="46" spans="1:11" x14ac:dyDescent="0.25">
      <c r="A46">
        <v>36</v>
      </c>
      <c r="B46">
        <v>305</v>
      </c>
      <c r="C46" s="6" t="s">
        <v>19</v>
      </c>
      <c r="E46" t="s">
        <v>15</v>
      </c>
      <c r="F46">
        <v>0</v>
      </c>
      <c r="G46">
        <v>31</v>
      </c>
      <c r="H46" t="s">
        <v>20</v>
      </c>
      <c r="I46" s="7">
        <v>3400</v>
      </c>
      <c r="J46" s="8"/>
      <c r="K46" s="8">
        <f t="shared" si="0"/>
        <v>3400</v>
      </c>
    </row>
    <row r="47" spans="1:11" x14ac:dyDescent="0.25">
      <c r="A47">
        <v>37</v>
      </c>
      <c r="B47">
        <v>306</v>
      </c>
      <c r="C47" s="6" t="s">
        <v>19</v>
      </c>
      <c r="E47" t="s">
        <v>15</v>
      </c>
      <c r="F47">
        <v>0</v>
      </c>
      <c r="G47">
        <v>31</v>
      </c>
      <c r="H47" t="s">
        <v>20</v>
      </c>
      <c r="I47" s="7">
        <v>3600</v>
      </c>
      <c r="J47" s="8"/>
      <c r="K47" s="8">
        <f t="shared" si="0"/>
        <v>3600</v>
      </c>
    </row>
    <row r="48" spans="1:11" x14ac:dyDescent="0.25">
      <c r="A48">
        <v>38</v>
      </c>
      <c r="B48">
        <v>307</v>
      </c>
      <c r="C48" s="6" t="s">
        <v>14</v>
      </c>
      <c r="D48">
        <v>2</v>
      </c>
      <c r="E48" t="s">
        <v>15</v>
      </c>
      <c r="F48">
        <v>0</v>
      </c>
      <c r="G48">
        <v>31</v>
      </c>
      <c r="H48" t="s">
        <v>16</v>
      </c>
      <c r="I48" s="7">
        <v>701</v>
      </c>
      <c r="J48" s="8">
        <f t="shared" si="1"/>
        <v>2490.23</v>
      </c>
      <c r="K48" s="8">
        <f t="shared" si="0"/>
        <v>3191.23</v>
      </c>
    </row>
    <row r="49" spans="1:11" x14ac:dyDescent="0.25">
      <c r="A49">
        <v>39</v>
      </c>
      <c r="B49">
        <v>308</v>
      </c>
      <c r="C49" s="6" t="s">
        <v>17</v>
      </c>
      <c r="E49" t="s">
        <v>15</v>
      </c>
      <c r="F49">
        <v>0</v>
      </c>
      <c r="G49">
        <v>31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40</v>
      </c>
      <c r="B50">
        <v>309</v>
      </c>
      <c r="C50" s="6" t="s">
        <v>17</v>
      </c>
      <c r="E50" t="s">
        <v>15</v>
      </c>
      <c r="F50">
        <v>14</v>
      </c>
      <c r="G50">
        <v>17</v>
      </c>
      <c r="H50" t="s">
        <v>16</v>
      </c>
      <c r="I50" s="7">
        <v>3000</v>
      </c>
      <c r="J50" s="8"/>
      <c r="K50" s="8">
        <f t="shared" si="0"/>
        <v>3000</v>
      </c>
    </row>
    <row r="51" spans="1:11" x14ac:dyDescent="0.25">
      <c r="A51">
        <v>41</v>
      </c>
      <c r="B51">
        <v>310</v>
      </c>
      <c r="C51" s="6" t="s">
        <v>17</v>
      </c>
      <c r="E51" t="s">
        <v>15</v>
      </c>
      <c r="F51">
        <v>0</v>
      </c>
      <c r="G51">
        <v>31</v>
      </c>
      <c r="H51" t="s">
        <v>16</v>
      </c>
      <c r="I51" s="7">
        <v>3100</v>
      </c>
      <c r="J51" s="8"/>
      <c r="K51" s="8">
        <f t="shared" si="0"/>
        <v>3100</v>
      </c>
    </row>
    <row r="52" spans="1:11" x14ac:dyDescent="0.25">
      <c r="A52">
        <v>42</v>
      </c>
      <c r="B52">
        <v>312</v>
      </c>
      <c r="C52" s="6" t="s">
        <v>17</v>
      </c>
      <c r="E52" t="s">
        <v>15</v>
      </c>
      <c r="F52">
        <v>18</v>
      </c>
      <c r="G52">
        <v>12</v>
      </c>
      <c r="H52" t="s">
        <v>16</v>
      </c>
      <c r="I52" s="7">
        <v>2700</v>
      </c>
      <c r="J52" s="8"/>
      <c r="K52" s="8">
        <f t="shared" si="0"/>
        <v>2700</v>
      </c>
    </row>
    <row r="53" spans="1:11" x14ac:dyDescent="0.25">
      <c r="A53">
        <v>43</v>
      </c>
      <c r="B53">
        <v>314</v>
      </c>
      <c r="C53" s="6" t="s">
        <v>19</v>
      </c>
      <c r="E53" t="s">
        <v>15</v>
      </c>
      <c r="F53">
        <v>0</v>
      </c>
      <c r="G53">
        <v>31</v>
      </c>
      <c r="H53" t="s">
        <v>20</v>
      </c>
      <c r="I53" s="7">
        <v>3200</v>
      </c>
      <c r="J53" s="8"/>
      <c r="K53" s="8">
        <f t="shared" si="0"/>
        <v>3200</v>
      </c>
    </row>
    <row r="54" spans="1:11" x14ac:dyDescent="0.25">
      <c r="A54">
        <v>44</v>
      </c>
      <c r="B54">
        <v>316</v>
      </c>
      <c r="C54" s="6" t="s">
        <v>17</v>
      </c>
      <c r="E54" t="s">
        <v>15</v>
      </c>
      <c r="F54">
        <v>0</v>
      </c>
      <c r="G54">
        <v>31</v>
      </c>
      <c r="H54" t="s">
        <v>16</v>
      </c>
      <c r="I54" s="7">
        <v>4500</v>
      </c>
      <c r="J54" s="8"/>
      <c r="K54" s="8">
        <f t="shared" si="0"/>
        <v>4500</v>
      </c>
    </row>
    <row r="55" spans="1:11" x14ac:dyDescent="0.25">
      <c r="A55">
        <v>45</v>
      </c>
      <c r="B55">
        <v>318</v>
      </c>
      <c r="C55" s="6" t="s">
        <v>14</v>
      </c>
      <c r="D55">
        <v>2</v>
      </c>
      <c r="E55" t="s">
        <v>15</v>
      </c>
      <c r="F55">
        <v>0</v>
      </c>
      <c r="G55">
        <v>31</v>
      </c>
      <c r="H55" t="s">
        <v>16</v>
      </c>
      <c r="I55" s="7">
        <v>701</v>
      </c>
      <c r="J55" s="8">
        <f t="shared" si="1"/>
        <v>2490.23</v>
      </c>
      <c r="K55" s="8">
        <f t="shared" si="0"/>
        <v>3191.23</v>
      </c>
    </row>
    <row r="56" spans="1:11" x14ac:dyDescent="0.25">
      <c r="A56">
        <v>46</v>
      </c>
      <c r="B56">
        <v>319</v>
      </c>
      <c r="C56" s="6"/>
      <c r="E56" t="s">
        <v>18</v>
      </c>
      <c r="F56">
        <v>31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47</v>
      </c>
      <c r="B57" t="s">
        <v>30</v>
      </c>
      <c r="C57" s="6" t="s">
        <v>23</v>
      </c>
      <c r="E57" t="s">
        <v>15</v>
      </c>
      <c r="F57">
        <v>0</v>
      </c>
      <c r="G57">
        <v>31</v>
      </c>
      <c r="H57" t="s">
        <v>16</v>
      </c>
      <c r="I57" s="7">
        <v>1312</v>
      </c>
      <c r="J57" s="8"/>
      <c r="K57" s="8">
        <f t="shared" si="0"/>
        <v>1312</v>
      </c>
    </row>
    <row r="58" spans="1:11" x14ac:dyDescent="0.25">
      <c r="B58" t="s">
        <v>27</v>
      </c>
      <c r="C58" s="6" t="s">
        <v>23</v>
      </c>
      <c r="E58" t="s">
        <v>15</v>
      </c>
      <c r="F58">
        <v>0</v>
      </c>
      <c r="G58">
        <v>31</v>
      </c>
      <c r="H58" t="s">
        <v>16</v>
      </c>
      <c r="I58" s="7">
        <v>1102</v>
      </c>
      <c r="J58" s="8"/>
      <c r="K58" s="8">
        <f t="shared" si="0"/>
        <v>1102</v>
      </c>
    </row>
    <row r="59" spans="1:11" x14ac:dyDescent="0.25">
      <c r="A59">
        <v>48</v>
      </c>
      <c r="B59">
        <v>321</v>
      </c>
      <c r="C59" s="6" t="s">
        <v>17</v>
      </c>
      <c r="E59" t="s">
        <v>18</v>
      </c>
      <c r="F59">
        <v>13</v>
      </c>
      <c r="G59">
        <v>18</v>
      </c>
      <c r="H59" t="s">
        <v>16</v>
      </c>
      <c r="I59" s="7">
        <v>3100</v>
      </c>
      <c r="J59" s="8"/>
      <c r="K59" s="8">
        <f t="shared" si="0"/>
        <v>3100</v>
      </c>
    </row>
    <row r="60" spans="1:11" x14ac:dyDescent="0.25">
      <c r="A60">
        <v>49</v>
      </c>
      <c r="B60">
        <v>322</v>
      </c>
      <c r="C60" s="6" t="s">
        <v>17</v>
      </c>
      <c r="E60" t="s">
        <v>15</v>
      </c>
      <c r="F60">
        <v>0</v>
      </c>
      <c r="G60">
        <v>31</v>
      </c>
      <c r="H60" t="s">
        <v>16</v>
      </c>
      <c r="I60" s="7">
        <v>2100</v>
      </c>
      <c r="J60" s="8"/>
      <c r="K60" s="8">
        <f t="shared" si="0"/>
        <v>2100</v>
      </c>
    </row>
    <row r="61" spans="1:11" x14ac:dyDescent="0.25">
      <c r="A61">
        <v>50</v>
      </c>
      <c r="B61">
        <v>324</v>
      </c>
      <c r="C61" s="6" t="s">
        <v>17</v>
      </c>
      <c r="E61" t="s">
        <v>15</v>
      </c>
      <c r="F61">
        <v>0</v>
      </c>
      <c r="G61">
        <v>31</v>
      </c>
      <c r="H61" t="s">
        <v>16</v>
      </c>
      <c r="I61" s="7">
        <v>3200</v>
      </c>
      <c r="J61" s="8"/>
      <c r="K61" s="8">
        <f t="shared" si="0"/>
        <v>3200</v>
      </c>
    </row>
    <row r="62" spans="1:11" x14ac:dyDescent="0.25">
      <c r="A62">
        <v>51</v>
      </c>
      <c r="B62">
        <v>400</v>
      </c>
      <c r="C62" s="6" t="s">
        <v>19</v>
      </c>
      <c r="E62" t="s">
        <v>15</v>
      </c>
      <c r="F62">
        <v>0</v>
      </c>
      <c r="G62">
        <v>31</v>
      </c>
      <c r="H62" t="s">
        <v>20</v>
      </c>
      <c r="I62" s="7">
        <v>3100</v>
      </c>
      <c r="J62" s="8"/>
      <c r="K62" s="8">
        <f t="shared" si="0"/>
        <v>3100</v>
      </c>
    </row>
    <row r="63" spans="1:11" x14ac:dyDescent="0.25">
      <c r="A63">
        <v>52</v>
      </c>
      <c r="B63">
        <v>401</v>
      </c>
      <c r="C63" s="6" t="s">
        <v>17</v>
      </c>
      <c r="E63" t="s">
        <v>15</v>
      </c>
      <c r="F63">
        <v>1</v>
      </c>
      <c r="G63">
        <v>31</v>
      </c>
      <c r="H63" t="s">
        <v>21</v>
      </c>
      <c r="I63" s="7">
        <v>2075</v>
      </c>
      <c r="J63" s="8"/>
      <c r="K63" s="8">
        <f t="shared" si="0"/>
        <v>2075</v>
      </c>
    </row>
    <row r="64" spans="1:11" x14ac:dyDescent="0.25">
      <c r="A64">
        <v>53</v>
      </c>
      <c r="B64">
        <v>402</v>
      </c>
      <c r="C64" s="6" t="s">
        <v>14</v>
      </c>
      <c r="D64">
        <v>2</v>
      </c>
      <c r="E64" t="s">
        <v>15</v>
      </c>
      <c r="F64">
        <v>0</v>
      </c>
      <c r="G64">
        <v>31</v>
      </c>
      <c r="H64" t="s">
        <v>16</v>
      </c>
      <c r="I64" s="7">
        <v>701</v>
      </c>
      <c r="J64" s="8">
        <f t="shared" si="1"/>
        <v>2490.23</v>
      </c>
      <c r="K64" s="8">
        <f t="shared" si="0"/>
        <v>3191.23</v>
      </c>
    </row>
    <row r="65" spans="1:11" x14ac:dyDescent="0.25">
      <c r="A65">
        <v>54</v>
      </c>
      <c r="B65">
        <v>403</v>
      </c>
      <c r="C65" s="6" t="s">
        <v>14</v>
      </c>
      <c r="D65">
        <v>2</v>
      </c>
      <c r="E65" t="s">
        <v>15</v>
      </c>
      <c r="F65">
        <v>0</v>
      </c>
      <c r="G65">
        <v>31</v>
      </c>
      <c r="H65" t="s">
        <v>16</v>
      </c>
      <c r="I65" s="7">
        <v>701</v>
      </c>
      <c r="J65" s="8">
        <f t="shared" si="1"/>
        <v>2490.23</v>
      </c>
      <c r="K65" s="8">
        <f t="shared" si="0"/>
        <v>3191.23</v>
      </c>
    </row>
    <row r="66" spans="1:11" x14ac:dyDescent="0.25">
      <c r="A66">
        <v>55</v>
      </c>
      <c r="B66">
        <v>404</v>
      </c>
      <c r="C66" s="6" t="s">
        <v>14</v>
      </c>
      <c r="D66">
        <v>2</v>
      </c>
      <c r="E66" t="s">
        <v>15</v>
      </c>
      <c r="F66">
        <v>0</v>
      </c>
      <c r="G66">
        <v>31</v>
      </c>
      <c r="H66" t="s">
        <v>16</v>
      </c>
      <c r="I66" s="7">
        <v>701</v>
      </c>
      <c r="J66" s="8">
        <f t="shared" si="1"/>
        <v>2490.23</v>
      </c>
      <c r="K66" s="8">
        <f t="shared" si="0"/>
        <v>3191.23</v>
      </c>
    </row>
    <row r="67" spans="1:11" x14ac:dyDescent="0.25">
      <c r="A67">
        <v>56</v>
      </c>
      <c r="B67" s="9">
        <v>405</v>
      </c>
      <c r="C67" s="10" t="s">
        <v>14</v>
      </c>
      <c r="D67" s="9">
        <v>2</v>
      </c>
      <c r="E67" s="9" t="s">
        <v>15</v>
      </c>
      <c r="F67" s="9">
        <v>0</v>
      </c>
      <c r="G67" s="9">
        <v>31</v>
      </c>
      <c r="H67" s="9" t="s">
        <v>16</v>
      </c>
      <c r="I67" s="11">
        <v>701</v>
      </c>
      <c r="J67" s="11">
        <f t="shared" si="1"/>
        <v>2490.23</v>
      </c>
      <c r="K67" s="11">
        <f t="shared" si="0"/>
        <v>3191.23</v>
      </c>
    </row>
    <row r="68" spans="1:11" x14ac:dyDescent="0.25">
      <c r="A68" s="9"/>
      <c r="H68" s="7"/>
      <c r="I68" s="7">
        <f>SUM(I10:I67)</f>
        <v>93934.48</v>
      </c>
      <c r="J68" s="7">
        <f t="shared" ref="J68:K68" si="2">SUM(J10:J67)</f>
        <v>39843.680000000008</v>
      </c>
      <c r="K68" s="7">
        <f t="shared" si="2"/>
        <v>133778.15999999997</v>
      </c>
    </row>
    <row r="69" spans="1:11" x14ac:dyDescent="0.25">
      <c r="H69" s="7"/>
      <c r="I69" s="7"/>
      <c r="J69" s="7"/>
    </row>
    <row r="70" spans="1:11" x14ac:dyDescent="0.25">
      <c r="A70" t="s">
        <v>24</v>
      </c>
      <c r="H70" s="7"/>
      <c r="I70" s="7"/>
      <c r="J70" s="7"/>
    </row>
    <row r="71" spans="1:11" x14ac:dyDescent="0.25">
      <c r="A71" t="s">
        <v>25</v>
      </c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H84" s="7"/>
      <c r="I84" s="7"/>
      <c r="J84" s="7"/>
    </row>
    <row r="85" spans="5:11" x14ac:dyDescent="0.25">
      <c r="I85" s="7"/>
      <c r="J85" s="7"/>
      <c r="K85" s="7"/>
    </row>
    <row r="86" spans="5:11" x14ac:dyDescent="0.25">
      <c r="I86" s="12"/>
      <c r="J86" s="12"/>
      <c r="K86" s="12"/>
    </row>
    <row r="87" spans="5:11" x14ac:dyDescent="0.25">
      <c r="E87" s="1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87"/>
  <sheetViews>
    <sheetView workbookViewId="0">
      <selection activeCell="K18" sqref="K18"/>
    </sheetView>
  </sheetViews>
  <sheetFormatPr defaultRowHeight="15" x14ac:dyDescent="0.25"/>
  <cols>
    <col min="1" max="1" width="9.140625" bestFit="1" customWidth="1"/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1406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43617</v>
      </c>
      <c r="I3" s="2" t="s">
        <v>2</v>
      </c>
      <c r="J3" s="3">
        <v>80.33</v>
      </c>
    </row>
    <row r="4" spans="1:11" x14ac:dyDescent="0.25">
      <c r="I4" s="2"/>
      <c r="J4" s="3"/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30</v>
      </c>
      <c r="H10" t="s">
        <v>16</v>
      </c>
      <c r="I10" s="7">
        <v>701</v>
      </c>
      <c r="J10" s="8">
        <f>$J$3*31</f>
        <v>2490.23</v>
      </c>
      <c r="K10" s="8">
        <f>SUM(I10:J10)</f>
        <v>3191.23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30</v>
      </c>
      <c r="H11" t="s">
        <v>16</v>
      </c>
      <c r="I11" s="7">
        <v>3360</v>
      </c>
      <c r="J11" s="8"/>
      <c r="K11" s="8">
        <f t="shared" ref="K11:K67" si="0">SUM(I11:J11)</f>
        <v>3360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30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30</v>
      </c>
      <c r="H13" t="s">
        <v>16</v>
      </c>
      <c r="I13" s="7">
        <v>701</v>
      </c>
      <c r="J13" s="8">
        <f t="shared" ref="J13:J67" si="1">$J$3*31</f>
        <v>2490.23</v>
      </c>
      <c r="K13" s="8">
        <f t="shared" si="0"/>
        <v>3191.23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30</v>
      </c>
      <c r="H14" t="s">
        <v>16</v>
      </c>
      <c r="I14" s="7">
        <v>701</v>
      </c>
      <c r="J14" s="8">
        <f t="shared" si="1"/>
        <v>2490.23</v>
      </c>
      <c r="K14" s="8">
        <f t="shared" si="0"/>
        <v>3191.23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1</v>
      </c>
      <c r="G15">
        <v>30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30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30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 t="s">
        <v>32</v>
      </c>
      <c r="C18" s="6" t="s">
        <v>17</v>
      </c>
      <c r="E18" t="s">
        <v>15</v>
      </c>
      <c r="F18">
        <v>0</v>
      </c>
      <c r="G18">
        <v>30</v>
      </c>
      <c r="H18" t="s">
        <v>21</v>
      </c>
      <c r="I18" s="8">
        <v>2175</v>
      </c>
      <c r="J18" s="8"/>
      <c r="K18" s="8">
        <f t="shared" si="0"/>
        <v>2175</v>
      </c>
    </row>
    <row r="19" spans="1:11" x14ac:dyDescent="0.25">
      <c r="A19">
        <v>9</v>
      </c>
      <c r="B19" t="s">
        <v>33</v>
      </c>
      <c r="C19" s="6" t="s">
        <v>17</v>
      </c>
      <c r="E19" t="s">
        <v>15</v>
      </c>
      <c r="F19">
        <v>0</v>
      </c>
      <c r="G19">
        <v>30</v>
      </c>
      <c r="H19" t="s">
        <v>16</v>
      </c>
      <c r="I19" s="7">
        <v>2175</v>
      </c>
      <c r="J19" s="8"/>
      <c r="K19" s="8">
        <f t="shared" si="0"/>
        <v>2175</v>
      </c>
    </row>
    <row r="20" spans="1:11" x14ac:dyDescent="0.25">
      <c r="A20">
        <v>11</v>
      </c>
      <c r="B20">
        <v>210</v>
      </c>
      <c r="C20" s="6" t="s">
        <v>17</v>
      </c>
      <c r="E20" t="s">
        <v>15</v>
      </c>
      <c r="F20">
        <v>0</v>
      </c>
      <c r="G20">
        <v>30</v>
      </c>
      <c r="H20" t="s">
        <v>16</v>
      </c>
      <c r="I20" s="7">
        <v>2900</v>
      </c>
      <c r="J20" s="8"/>
      <c r="K20" s="8">
        <f t="shared" si="0"/>
        <v>2900</v>
      </c>
    </row>
    <row r="21" spans="1:11" x14ac:dyDescent="0.25">
      <c r="A21">
        <v>12</v>
      </c>
      <c r="B21">
        <v>211</v>
      </c>
      <c r="C21" s="6" t="s">
        <v>17</v>
      </c>
      <c r="E21" t="s">
        <v>15</v>
      </c>
      <c r="F21">
        <v>25</v>
      </c>
      <c r="G21">
        <v>5</v>
      </c>
      <c r="H21" t="s">
        <v>20</v>
      </c>
      <c r="I21" s="7">
        <v>1800</v>
      </c>
      <c r="J21" s="8"/>
      <c r="K21" s="8">
        <f t="shared" si="0"/>
        <v>1800</v>
      </c>
    </row>
    <row r="22" spans="1:11" x14ac:dyDescent="0.25">
      <c r="A22">
        <v>13</v>
      </c>
      <c r="B22">
        <v>212</v>
      </c>
      <c r="C22" s="6" t="s">
        <v>14</v>
      </c>
      <c r="D22">
        <v>2</v>
      </c>
      <c r="E22" t="s">
        <v>18</v>
      </c>
      <c r="F22">
        <v>0</v>
      </c>
      <c r="G22">
        <v>30</v>
      </c>
      <c r="H22" t="s">
        <v>16</v>
      </c>
      <c r="I22" s="7">
        <v>701</v>
      </c>
      <c r="J22" s="8">
        <f t="shared" si="1"/>
        <v>2490.23</v>
      </c>
      <c r="K22" s="8">
        <f t="shared" si="0"/>
        <v>3191.23</v>
      </c>
    </row>
    <row r="23" spans="1:11" x14ac:dyDescent="0.25">
      <c r="A23">
        <v>14</v>
      </c>
      <c r="B23">
        <v>213</v>
      </c>
      <c r="C23" s="6" t="s">
        <v>17</v>
      </c>
      <c r="E23" t="s">
        <v>15</v>
      </c>
      <c r="F23">
        <v>0</v>
      </c>
      <c r="G23">
        <v>30</v>
      </c>
      <c r="H23" t="s">
        <v>21</v>
      </c>
      <c r="I23" s="7">
        <v>3400</v>
      </c>
      <c r="J23" s="8"/>
      <c r="K23" s="8">
        <f t="shared" si="0"/>
        <v>3400</v>
      </c>
    </row>
    <row r="24" spans="1:11" x14ac:dyDescent="0.25">
      <c r="A24">
        <v>15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30</v>
      </c>
      <c r="H24" t="s">
        <v>16</v>
      </c>
      <c r="I24" s="7">
        <v>701</v>
      </c>
      <c r="J24" s="8">
        <f t="shared" si="1"/>
        <v>2490.23</v>
      </c>
      <c r="K24" s="8">
        <f t="shared" si="0"/>
        <v>3191.23</v>
      </c>
    </row>
    <row r="25" spans="1:11" x14ac:dyDescent="0.25">
      <c r="A25">
        <v>16</v>
      </c>
      <c r="B25">
        <v>215</v>
      </c>
      <c r="C25" s="6" t="s">
        <v>23</v>
      </c>
      <c r="E25" t="s">
        <v>15</v>
      </c>
      <c r="F25">
        <v>0</v>
      </c>
      <c r="G25">
        <v>30</v>
      </c>
      <c r="H25" t="s">
        <v>16</v>
      </c>
      <c r="I25" s="7">
        <v>1264.96</v>
      </c>
      <c r="J25" s="8"/>
      <c r="K25" s="8">
        <f t="shared" si="0"/>
        <v>1264.96</v>
      </c>
    </row>
    <row r="26" spans="1:11" x14ac:dyDescent="0.25">
      <c r="A26">
        <v>17</v>
      </c>
      <c r="B26">
        <v>216</v>
      </c>
      <c r="C26" s="6" t="s">
        <v>14</v>
      </c>
      <c r="D26">
        <v>2</v>
      </c>
      <c r="E26" t="s">
        <v>15</v>
      </c>
      <c r="F26">
        <v>0</v>
      </c>
      <c r="G26">
        <v>30</v>
      </c>
      <c r="H26" t="s">
        <v>22</v>
      </c>
      <c r="I26" s="7">
        <v>701</v>
      </c>
      <c r="J26" s="8">
        <f t="shared" si="1"/>
        <v>2490.23</v>
      </c>
      <c r="K26" s="8">
        <f t="shared" si="0"/>
        <v>3191.23</v>
      </c>
    </row>
    <row r="27" spans="1:11" x14ac:dyDescent="0.25">
      <c r="A27">
        <v>18</v>
      </c>
      <c r="B27">
        <v>217</v>
      </c>
      <c r="C27" s="6" t="s">
        <v>23</v>
      </c>
      <c r="E27" t="s">
        <v>15</v>
      </c>
      <c r="F27">
        <v>0</v>
      </c>
      <c r="G27">
        <v>30</v>
      </c>
      <c r="H27" t="s">
        <v>22</v>
      </c>
      <c r="I27" s="7">
        <v>702</v>
      </c>
      <c r="J27" s="8"/>
      <c r="K27" s="8">
        <f t="shared" si="0"/>
        <v>702</v>
      </c>
    </row>
    <row r="28" spans="1:11" x14ac:dyDescent="0.25">
      <c r="A28">
        <v>19</v>
      </c>
      <c r="B28">
        <v>218</v>
      </c>
      <c r="C28" s="6" t="s">
        <v>17</v>
      </c>
      <c r="E28" t="s">
        <v>15</v>
      </c>
      <c r="F28">
        <v>0</v>
      </c>
      <c r="G28">
        <v>30</v>
      </c>
      <c r="H28" t="s">
        <v>22</v>
      </c>
      <c r="I28" s="7">
        <v>4500</v>
      </c>
      <c r="J28" s="8"/>
      <c r="K28" s="8">
        <f t="shared" si="0"/>
        <v>4500</v>
      </c>
    </row>
    <row r="29" spans="1:11" x14ac:dyDescent="0.25">
      <c r="A29">
        <v>20</v>
      </c>
      <c r="B29">
        <v>219</v>
      </c>
      <c r="C29" s="6" t="s">
        <v>14</v>
      </c>
      <c r="D29">
        <v>2</v>
      </c>
      <c r="E29" t="s">
        <v>15</v>
      </c>
      <c r="F29">
        <v>0</v>
      </c>
      <c r="G29">
        <v>30</v>
      </c>
      <c r="H29" t="s">
        <v>22</v>
      </c>
      <c r="I29" s="7">
        <v>701</v>
      </c>
      <c r="J29" s="8">
        <f t="shared" si="1"/>
        <v>2490.23</v>
      </c>
      <c r="K29" s="8">
        <f t="shared" si="0"/>
        <v>3191.23</v>
      </c>
    </row>
    <row r="30" spans="1:11" x14ac:dyDescent="0.25">
      <c r="A30">
        <v>21</v>
      </c>
      <c r="B30">
        <v>221</v>
      </c>
      <c r="C30" s="6"/>
      <c r="E30" t="s">
        <v>18</v>
      </c>
      <c r="F30">
        <v>30</v>
      </c>
      <c r="G30">
        <v>0</v>
      </c>
      <c r="H30" t="s">
        <v>22</v>
      </c>
      <c r="I30" s="7"/>
      <c r="J30" s="8"/>
      <c r="K30" s="8">
        <f t="shared" si="0"/>
        <v>0</v>
      </c>
    </row>
    <row r="31" spans="1:11" x14ac:dyDescent="0.25">
      <c r="A31">
        <v>22</v>
      </c>
      <c r="B31">
        <v>223</v>
      </c>
      <c r="C31" s="6" t="s">
        <v>14</v>
      </c>
      <c r="D31">
        <v>2</v>
      </c>
      <c r="E31" t="s">
        <v>15</v>
      </c>
      <c r="F31">
        <v>0</v>
      </c>
      <c r="G31">
        <v>30</v>
      </c>
      <c r="H31" t="s">
        <v>22</v>
      </c>
      <c r="I31" s="7">
        <v>701</v>
      </c>
      <c r="J31" s="8">
        <f t="shared" si="1"/>
        <v>2490.23</v>
      </c>
      <c r="K31" s="8">
        <f t="shared" si="0"/>
        <v>3191.23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30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24</v>
      </c>
      <c r="B33">
        <v>225</v>
      </c>
      <c r="C33" s="6" t="s">
        <v>17</v>
      </c>
      <c r="E33" t="s">
        <v>15</v>
      </c>
      <c r="F33">
        <v>0</v>
      </c>
      <c r="G33">
        <v>30</v>
      </c>
      <c r="H33" t="s">
        <v>22</v>
      </c>
      <c r="I33" s="7">
        <v>3000</v>
      </c>
      <c r="J33" s="8"/>
      <c r="K33" s="8">
        <f t="shared" si="0"/>
        <v>3000</v>
      </c>
    </row>
    <row r="34" spans="1:11" x14ac:dyDescent="0.25">
      <c r="A34">
        <v>25</v>
      </c>
      <c r="B34">
        <v>226</v>
      </c>
      <c r="C34" s="6" t="s">
        <v>23</v>
      </c>
      <c r="E34" t="s">
        <v>15</v>
      </c>
      <c r="F34">
        <v>0</v>
      </c>
      <c r="G34">
        <v>30</v>
      </c>
      <c r="H34" t="s">
        <v>22</v>
      </c>
      <c r="I34" s="7">
        <v>738.49</v>
      </c>
      <c r="J34" s="8"/>
      <c r="K34" s="8">
        <f t="shared" si="0"/>
        <v>738.49</v>
      </c>
    </row>
    <row r="35" spans="1:11" x14ac:dyDescent="0.25">
      <c r="A35">
        <v>26</v>
      </c>
      <c r="B35">
        <v>227</v>
      </c>
      <c r="C35" s="6"/>
      <c r="E35" t="s">
        <v>18</v>
      </c>
      <c r="F35">
        <v>30</v>
      </c>
      <c r="G35">
        <v>0</v>
      </c>
      <c r="H35" t="s">
        <v>22</v>
      </c>
      <c r="I35" s="7"/>
      <c r="J35" s="8"/>
      <c r="K35" s="8">
        <f t="shared" si="0"/>
        <v>0</v>
      </c>
    </row>
    <row r="36" spans="1:11" x14ac:dyDescent="0.25">
      <c r="A36">
        <v>27</v>
      </c>
      <c r="B36">
        <v>228</v>
      </c>
      <c r="C36" s="6" t="s">
        <v>17</v>
      </c>
      <c r="E36" t="s">
        <v>15</v>
      </c>
      <c r="F36">
        <v>26</v>
      </c>
      <c r="G36">
        <v>4</v>
      </c>
      <c r="H36" t="s">
        <v>22</v>
      </c>
      <c r="I36" s="7">
        <v>1729</v>
      </c>
      <c r="J36" s="8"/>
      <c r="K36" s="8">
        <f t="shared" si="0"/>
        <v>1729</v>
      </c>
    </row>
    <row r="37" spans="1:11" x14ac:dyDescent="0.25">
      <c r="A37">
        <v>28</v>
      </c>
      <c r="B37">
        <v>229</v>
      </c>
      <c r="C37" s="6" t="s">
        <v>17</v>
      </c>
      <c r="E37" t="s">
        <v>15</v>
      </c>
      <c r="F37">
        <v>26</v>
      </c>
      <c r="G37">
        <v>4</v>
      </c>
      <c r="H37" t="s">
        <v>22</v>
      </c>
      <c r="I37" s="7">
        <v>701</v>
      </c>
      <c r="J37" s="8">
        <f t="shared" si="1"/>
        <v>2490.23</v>
      </c>
      <c r="K37" s="8">
        <f t="shared" si="0"/>
        <v>3191.23</v>
      </c>
    </row>
    <row r="38" spans="1:11" x14ac:dyDescent="0.25">
      <c r="A38">
        <v>29</v>
      </c>
      <c r="B38">
        <v>230</v>
      </c>
      <c r="C38" s="6" t="s">
        <v>23</v>
      </c>
      <c r="E38" t="s">
        <v>15</v>
      </c>
      <c r="F38">
        <v>0</v>
      </c>
      <c r="G38">
        <v>30</v>
      </c>
      <c r="H38" t="s">
        <v>22</v>
      </c>
      <c r="I38" s="7">
        <v>819.5</v>
      </c>
      <c r="J38" s="8"/>
      <c r="K38" s="8">
        <f t="shared" si="0"/>
        <v>819.5</v>
      </c>
    </row>
    <row r="39" spans="1:11" x14ac:dyDescent="0.25">
      <c r="A39">
        <v>30</v>
      </c>
      <c r="B39">
        <v>231</v>
      </c>
      <c r="C39" s="6" t="s">
        <v>17</v>
      </c>
      <c r="E39" t="s">
        <v>15</v>
      </c>
      <c r="F39">
        <v>8</v>
      </c>
      <c r="G39">
        <v>23</v>
      </c>
      <c r="H39" t="s">
        <v>22</v>
      </c>
      <c r="I39" s="7">
        <v>1800</v>
      </c>
      <c r="J39" s="8"/>
      <c r="K39" s="8">
        <f t="shared" si="0"/>
        <v>1800</v>
      </c>
    </row>
    <row r="40" spans="1:11" x14ac:dyDescent="0.25">
      <c r="A40">
        <v>30</v>
      </c>
      <c r="B40">
        <v>300</v>
      </c>
      <c r="C40" s="6" t="s">
        <v>17</v>
      </c>
      <c r="E40" t="s">
        <v>15</v>
      </c>
      <c r="F40">
        <v>0</v>
      </c>
      <c r="G40">
        <v>30</v>
      </c>
      <c r="H40" t="s">
        <v>16</v>
      </c>
      <c r="I40" s="7">
        <v>3250</v>
      </c>
      <c r="J40" s="8"/>
      <c r="K40" s="8">
        <f t="shared" si="0"/>
        <v>3250</v>
      </c>
    </row>
    <row r="41" spans="1:11" x14ac:dyDescent="0.25">
      <c r="A41">
        <v>32</v>
      </c>
      <c r="B41" t="s">
        <v>29</v>
      </c>
      <c r="C41" s="6" t="s">
        <v>17</v>
      </c>
      <c r="E41" t="s">
        <v>15</v>
      </c>
      <c r="F41">
        <v>0</v>
      </c>
      <c r="G41">
        <v>30</v>
      </c>
      <c r="H41" t="s">
        <v>21</v>
      </c>
      <c r="I41" s="7">
        <v>2025</v>
      </c>
      <c r="J41" s="8"/>
      <c r="K41" s="8">
        <f t="shared" si="0"/>
        <v>2025</v>
      </c>
    </row>
    <row r="42" spans="1:11" x14ac:dyDescent="0.25">
      <c r="B42" t="s">
        <v>26</v>
      </c>
      <c r="C42" s="6" t="s">
        <v>17</v>
      </c>
      <c r="E42" t="s">
        <v>15</v>
      </c>
      <c r="F42">
        <v>0</v>
      </c>
      <c r="G42">
        <v>30</v>
      </c>
      <c r="H42" t="s">
        <v>16</v>
      </c>
      <c r="I42" s="7">
        <v>2025</v>
      </c>
      <c r="J42" s="8"/>
      <c r="K42" s="8">
        <f t="shared" si="0"/>
        <v>2025</v>
      </c>
    </row>
    <row r="43" spans="1:11" x14ac:dyDescent="0.25">
      <c r="A43">
        <v>33</v>
      </c>
      <c r="B43">
        <v>302</v>
      </c>
      <c r="C43" s="6" t="s">
        <v>14</v>
      </c>
      <c r="D43">
        <v>2</v>
      </c>
      <c r="E43" t="s">
        <v>15</v>
      </c>
      <c r="F43">
        <v>0</v>
      </c>
      <c r="G43">
        <v>30</v>
      </c>
      <c r="H43" t="s">
        <v>16</v>
      </c>
      <c r="I43" s="7">
        <v>701</v>
      </c>
      <c r="J43" s="8">
        <f t="shared" si="1"/>
        <v>2490.23</v>
      </c>
      <c r="K43" s="8">
        <f t="shared" si="0"/>
        <v>3191.23</v>
      </c>
    </row>
    <row r="44" spans="1:11" x14ac:dyDescent="0.25">
      <c r="A44">
        <v>34</v>
      </c>
      <c r="B44">
        <v>303</v>
      </c>
      <c r="C44" s="6"/>
      <c r="E44" t="s">
        <v>18</v>
      </c>
      <c r="F44">
        <v>30</v>
      </c>
      <c r="G44">
        <v>0</v>
      </c>
      <c r="H44" t="s">
        <v>21</v>
      </c>
      <c r="I44" s="7"/>
      <c r="J44" s="8"/>
      <c r="K44" s="8">
        <f t="shared" si="0"/>
        <v>0</v>
      </c>
    </row>
    <row r="45" spans="1:11" x14ac:dyDescent="0.25">
      <c r="A45">
        <v>35</v>
      </c>
      <c r="B45">
        <v>304</v>
      </c>
      <c r="C45" s="6" t="s">
        <v>14</v>
      </c>
      <c r="D45">
        <v>2</v>
      </c>
      <c r="E45" t="s">
        <v>15</v>
      </c>
      <c r="F45">
        <v>0</v>
      </c>
      <c r="G45">
        <v>30</v>
      </c>
      <c r="H45" t="s">
        <v>16</v>
      </c>
      <c r="I45" s="7">
        <v>701</v>
      </c>
      <c r="J45" s="8">
        <f t="shared" si="1"/>
        <v>2490.23</v>
      </c>
      <c r="K45" s="8">
        <f t="shared" si="0"/>
        <v>3191.23</v>
      </c>
    </row>
    <row r="46" spans="1:11" x14ac:dyDescent="0.25">
      <c r="A46">
        <v>36</v>
      </c>
      <c r="B46">
        <v>305</v>
      </c>
      <c r="C46" s="6" t="s">
        <v>19</v>
      </c>
      <c r="E46" t="s">
        <v>15</v>
      </c>
      <c r="F46">
        <v>0</v>
      </c>
      <c r="G46">
        <v>30</v>
      </c>
      <c r="H46" t="s">
        <v>20</v>
      </c>
      <c r="I46" s="7">
        <v>3400</v>
      </c>
      <c r="J46" s="8"/>
      <c r="K46" s="8">
        <f t="shared" si="0"/>
        <v>3400</v>
      </c>
    </row>
    <row r="47" spans="1:11" x14ac:dyDescent="0.25">
      <c r="A47">
        <v>37</v>
      </c>
      <c r="B47">
        <v>306</v>
      </c>
      <c r="C47" s="6" t="s">
        <v>19</v>
      </c>
      <c r="E47" t="s">
        <v>15</v>
      </c>
      <c r="F47">
        <v>0</v>
      </c>
      <c r="G47">
        <v>30</v>
      </c>
      <c r="H47" t="s">
        <v>20</v>
      </c>
      <c r="I47" s="7">
        <v>3600</v>
      </c>
      <c r="J47" s="8"/>
      <c r="K47" s="8">
        <f t="shared" si="0"/>
        <v>3600</v>
      </c>
    </row>
    <row r="48" spans="1:11" x14ac:dyDescent="0.25">
      <c r="A48">
        <v>38</v>
      </c>
      <c r="B48">
        <v>307</v>
      </c>
      <c r="C48" s="6" t="s">
        <v>14</v>
      </c>
      <c r="D48">
        <v>2</v>
      </c>
      <c r="E48" t="s">
        <v>15</v>
      </c>
      <c r="F48">
        <v>0</v>
      </c>
      <c r="G48">
        <v>30</v>
      </c>
      <c r="H48" t="s">
        <v>16</v>
      </c>
      <c r="I48" s="7">
        <v>701</v>
      </c>
      <c r="J48" s="8">
        <f t="shared" si="1"/>
        <v>2490.23</v>
      </c>
      <c r="K48" s="8">
        <f t="shared" si="0"/>
        <v>3191.23</v>
      </c>
    </row>
    <row r="49" spans="1:11" x14ac:dyDescent="0.25">
      <c r="A49">
        <v>39</v>
      </c>
      <c r="B49">
        <v>308</v>
      </c>
      <c r="C49" s="6" t="s">
        <v>17</v>
      </c>
      <c r="E49" t="s">
        <v>15</v>
      </c>
      <c r="F49">
        <v>0</v>
      </c>
      <c r="G49">
        <v>30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40</v>
      </c>
      <c r="B50">
        <v>309</v>
      </c>
      <c r="C50" s="6" t="s">
        <v>17</v>
      </c>
      <c r="E50" t="s">
        <v>15</v>
      </c>
      <c r="F50">
        <v>14</v>
      </c>
      <c r="G50">
        <v>17</v>
      </c>
      <c r="H50" t="s">
        <v>16</v>
      </c>
      <c r="I50" s="7">
        <v>3000</v>
      </c>
      <c r="J50" s="8"/>
      <c r="K50" s="8">
        <f t="shared" si="0"/>
        <v>3000</v>
      </c>
    </row>
    <row r="51" spans="1:11" x14ac:dyDescent="0.25">
      <c r="A51">
        <v>41</v>
      </c>
      <c r="B51">
        <v>310</v>
      </c>
      <c r="C51" s="6" t="s">
        <v>17</v>
      </c>
      <c r="E51" t="s">
        <v>15</v>
      </c>
      <c r="F51">
        <v>0</v>
      </c>
      <c r="G51">
        <v>30</v>
      </c>
      <c r="H51" t="s">
        <v>16</v>
      </c>
      <c r="I51" s="7">
        <v>3000</v>
      </c>
      <c r="J51" s="8"/>
      <c r="K51" s="8">
        <f t="shared" si="0"/>
        <v>3000</v>
      </c>
    </row>
    <row r="52" spans="1:11" x14ac:dyDescent="0.25">
      <c r="A52">
        <v>42</v>
      </c>
      <c r="B52">
        <v>312</v>
      </c>
      <c r="C52" s="6" t="s">
        <v>17</v>
      </c>
      <c r="E52" t="s">
        <v>15</v>
      </c>
      <c r="F52">
        <v>18</v>
      </c>
      <c r="G52">
        <v>12</v>
      </c>
      <c r="H52" t="s">
        <v>16</v>
      </c>
      <c r="I52" s="7">
        <v>2700</v>
      </c>
      <c r="J52" s="8"/>
      <c r="K52" s="8">
        <f t="shared" si="0"/>
        <v>2700</v>
      </c>
    </row>
    <row r="53" spans="1:11" x14ac:dyDescent="0.25">
      <c r="A53">
        <v>43</v>
      </c>
      <c r="B53">
        <v>314</v>
      </c>
      <c r="C53" s="6" t="s">
        <v>19</v>
      </c>
      <c r="E53" t="s">
        <v>15</v>
      </c>
      <c r="F53">
        <v>0</v>
      </c>
      <c r="G53">
        <v>30</v>
      </c>
      <c r="H53" t="s">
        <v>20</v>
      </c>
      <c r="I53" s="7">
        <v>3200</v>
      </c>
      <c r="J53" s="8"/>
      <c r="K53" s="8">
        <f t="shared" si="0"/>
        <v>3200</v>
      </c>
    </row>
    <row r="54" spans="1:11" x14ac:dyDescent="0.25">
      <c r="A54">
        <v>44</v>
      </c>
      <c r="B54">
        <v>316</v>
      </c>
      <c r="C54" s="6" t="s">
        <v>17</v>
      </c>
      <c r="E54" t="s">
        <v>15</v>
      </c>
      <c r="F54">
        <v>0</v>
      </c>
      <c r="G54">
        <v>30</v>
      </c>
      <c r="H54" t="s">
        <v>16</v>
      </c>
      <c r="I54" s="7">
        <v>4500</v>
      </c>
      <c r="J54" s="8"/>
      <c r="K54" s="8">
        <f t="shared" si="0"/>
        <v>4500</v>
      </c>
    </row>
    <row r="55" spans="1:11" x14ac:dyDescent="0.25">
      <c r="A55">
        <v>45</v>
      </c>
      <c r="B55">
        <v>318</v>
      </c>
      <c r="C55" s="6" t="s">
        <v>14</v>
      </c>
      <c r="D55">
        <v>2</v>
      </c>
      <c r="E55" t="s">
        <v>15</v>
      </c>
      <c r="F55">
        <v>0</v>
      </c>
      <c r="G55">
        <v>30</v>
      </c>
      <c r="H55" t="s">
        <v>16</v>
      </c>
      <c r="I55" s="7">
        <v>701</v>
      </c>
      <c r="J55" s="8">
        <f t="shared" si="1"/>
        <v>2490.23</v>
      </c>
      <c r="K55" s="8">
        <f t="shared" si="0"/>
        <v>3191.23</v>
      </c>
    </row>
    <row r="56" spans="1:11" x14ac:dyDescent="0.25">
      <c r="A56">
        <v>46</v>
      </c>
      <c r="B56">
        <v>319</v>
      </c>
      <c r="C56" s="6"/>
      <c r="E56" t="s">
        <v>18</v>
      </c>
      <c r="F56">
        <v>30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47</v>
      </c>
      <c r="B57" t="s">
        <v>30</v>
      </c>
      <c r="C57" s="6" t="s">
        <v>23</v>
      </c>
      <c r="E57" t="s">
        <v>15</v>
      </c>
      <c r="F57">
        <v>0</v>
      </c>
      <c r="G57">
        <v>30</v>
      </c>
      <c r="H57" t="s">
        <v>16</v>
      </c>
      <c r="I57" s="7">
        <v>1302</v>
      </c>
      <c r="J57" s="8"/>
      <c r="K57" s="8">
        <f t="shared" si="0"/>
        <v>1302</v>
      </c>
    </row>
    <row r="58" spans="1:11" x14ac:dyDescent="0.25">
      <c r="B58" t="s">
        <v>27</v>
      </c>
      <c r="C58" s="6" t="s">
        <v>23</v>
      </c>
      <c r="E58" t="s">
        <v>15</v>
      </c>
      <c r="F58">
        <v>0</v>
      </c>
      <c r="G58">
        <v>30</v>
      </c>
      <c r="H58" t="s">
        <v>16</v>
      </c>
      <c r="I58" s="7">
        <v>1102</v>
      </c>
      <c r="J58" s="8"/>
      <c r="K58" s="8">
        <f t="shared" si="0"/>
        <v>1102</v>
      </c>
    </row>
    <row r="59" spans="1:11" x14ac:dyDescent="0.25">
      <c r="A59">
        <v>48</v>
      </c>
      <c r="B59">
        <v>321</v>
      </c>
      <c r="C59" s="6" t="s">
        <v>17</v>
      </c>
      <c r="E59" t="s">
        <v>18</v>
      </c>
      <c r="F59">
        <v>13</v>
      </c>
      <c r="G59">
        <v>18</v>
      </c>
      <c r="H59" t="s">
        <v>16</v>
      </c>
      <c r="I59" s="7">
        <v>3000</v>
      </c>
      <c r="J59" s="8"/>
      <c r="K59" s="8">
        <f t="shared" si="0"/>
        <v>3000</v>
      </c>
    </row>
    <row r="60" spans="1:11" x14ac:dyDescent="0.25">
      <c r="A60">
        <v>49</v>
      </c>
      <c r="B60">
        <v>322</v>
      </c>
      <c r="C60" s="6" t="s">
        <v>17</v>
      </c>
      <c r="E60" t="s">
        <v>15</v>
      </c>
      <c r="F60">
        <v>0</v>
      </c>
      <c r="G60">
        <v>30</v>
      </c>
      <c r="H60" t="s">
        <v>16</v>
      </c>
      <c r="I60" s="7">
        <v>2100</v>
      </c>
      <c r="J60" s="8"/>
      <c r="K60" s="8">
        <f t="shared" si="0"/>
        <v>2100</v>
      </c>
    </row>
    <row r="61" spans="1:11" x14ac:dyDescent="0.25">
      <c r="A61">
        <v>50</v>
      </c>
      <c r="B61">
        <v>324</v>
      </c>
      <c r="C61" s="6" t="s">
        <v>17</v>
      </c>
      <c r="E61" t="s">
        <v>15</v>
      </c>
      <c r="F61">
        <v>0</v>
      </c>
      <c r="G61">
        <v>30</v>
      </c>
      <c r="H61" t="s">
        <v>16</v>
      </c>
      <c r="I61" s="7">
        <v>3200</v>
      </c>
      <c r="J61" s="8"/>
      <c r="K61" s="8">
        <f t="shared" si="0"/>
        <v>3200</v>
      </c>
    </row>
    <row r="62" spans="1:11" x14ac:dyDescent="0.25">
      <c r="A62">
        <v>51</v>
      </c>
      <c r="B62">
        <v>400</v>
      </c>
      <c r="C62" s="6" t="s">
        <v>19</v>
      </c>
      <c r="E62" t="s">
        <v>15</v>
      </c>
      <c r="F62">
        <v>0</v>
      </c>
      <c r="G62">
        <v>30</v>
      </c>
      <c r="H62" t="s">
        <v>20</v>
      </c>
      <c r="I62" s="7">
        <v>3000</v>
      </c>
      <c r="J62" s="8"/>
      <c r="K62" s="8">
        <f t="shared" si="0"/>
        <v>3000</v>
      </c>
    </row>
    <row r="63" spans="1:11" x14ac:dyDescent="0.25">
      <c r="A63">
        <v>52</v>
      </c>
      <c r="B63">
        <v>401</v>
      </c>
      <c r="C63" s="6" t="s">
        <v>17</v>
      </c>
      <c r="E63" t="s">
        <v>15</v>
      </c>
      <c r="F63">
        <v>1</v>
      </c>
      <c r="G63">
        <v>30</v>
      </c>
      <c r="H63" t="s">
        <v>21</v>
      </c>
      <c r="I63" s="7">
        <v>2075</v>
      </c>
      <c r="J63" s="8"/>
      <c r="K63" s="8">
        <f t="shared" si="0"/>
        <v>2075</v>
      </c>
    </row>
    <row r="64" spans="1:11" x14ac:dyDescent="0.25">
      <c r="A64">
        <v>53</v>
      </c>
      <c r="B64">
        <v>402</v>
      </c>
      <c r="C64" s="6" t="s">
        <v>14</v>
      </c>
      <c r="D64">
        <v>2</v>
      </c>
      <c r="E64" t="s">
        <v>15</v>
      </c>
      <c r="F64">
        <v>0</v>
      </c>
      <c r="G64">
        <v>30</v>
      </c>
      <c r="H64" t="s">
        <v>16</v>
      </c>
      <c r="I64" s="7">
        <v>701</v>
      </c>
      <c r="J64" s="8">
        <f t="shared" si="1"/>
        <v>2490.23</v>
      </c>
      <c r="K64" s="8">
        <f t="shared" si="0"/>
        <v>3191.23</v>
      </c>
    </row>
    <row r="65" spans="1:11" x14ac:dyDescent="0.25">
      <c r="A65">
        <v>54</v>
      </c>
      <c r="B65">
        <v>403</v>
      </c>
      <c r="C65" s="6" t="s">
        <v>14</v>
      </c>
      <c r="D65">
        <v>2</v>
      </c>
      <c r="E65" t="s">
        <v>15</v>
      </c>
      <c r="F65">
        <v>0</v>
      </c>
      <c r="G65">
        <v>30</v>
      </c>
      <c r="H65" t="s">
        <v>16</v>
      </c>
      <c r="I65" s="7">
        <v>701</v>
      </c>
      <c r="J65" s="8">
        <f t="shared" si="1"/>
        <v>2490.23</v>
      </c>
      <c r="K65" s="8">
        <f t="shared" si="0"/>
        <v>3191.23</v>
      </c>
    </row>
    <row r="66" spans="1:11" x14ac:dyDescent="0.25">
      <c r="A66">
        <v>55</v>
      </c>
      <c r="B66">
        <v>404</v>
      </c>
      <c r="C66" s="6" t="s">
        <v>14</v>
      </c>
      <c r="D66">
        <v>2</v>
      </c>
      <c r="E66" t="s">
        <v>15</v>
      </c>
      <c r="F66">
        <v>0</v>
      </c>
      <c r="G66">
        <v>30</v>
      </c>
      <c r="H66" t="s">
        <v>16</v>
      </c>
      <c r="I66" s="7">
        <v>701</v>
      </c>
      <c r="J66" s="8">
        <f t="shared" si="1"/>
        <v>2490.23</v>
      </c>
      <c r="K66" s="8">
        <f t="shared" si="0"/>
        <v>3191.23</v>
      </c>
    </row>
    <row r="67" spans="1:11" x14ac:dyDescent="0.25">
      <c r="A67">
        <v>56</v>
      </c>
      <c r="B67" s="9">
        <v>405</v>
      </c>
      <c r="C67" s="10" t="s">
        <v>14</v>
      </c>
      <c r="D67" s="9">
        <v>2</v>
      </c>
      <c r="E67" s="9" t="s">
        <v>15</v>
      </c>
      <c r="F67" s="9">
        <v>0</v>
      </c>
      <c r="G67" s="9">
        <v>30</v>
      </c>
      <c r="H67" s="9" t="s">
        <v>16</v>
      </c>
      <c r="I67" s="11">
        <v>701</v>
      </c>
      <c r="J67" s="11">
        <f t="shared" si="1"/>
        <v>2490.23</v>
      </c>
      <c r="K67" s="11">
        <f t="shared" si="0"/>
        <v>3191.23</v>
      </c>
    </row>
    <row r="68" spans="1:11" x14ac:dyDescent="0.25">
      <c r="A68" s="9"/>
      <c r="H68" s="7"/>
      <c r="I68" s="7">
        <f>SUM(I10:I67)</f>
        <v>97854.48</v>
      </c>
      <c r="J68" s="7">
        <f t="shared" ref="J68:K68" si="2">SUM(J10:J67)</f>
        <v>42333.910000000011</v>
      </c>
      <c r="K68" s="7">
        <f t="shared" si="2"/>
        <v>140188.39000000001</v>
      </c>
    </row>
    <row r="69" spans="1:11" x14ac:dyDescent="0.25">
      <c r="H69" s="7"/>
      <c r="I69" s="7"/>
      <c r="J69" s="7"/>
    </row>
    <row r="70" spans="1:11" x14ac:dyDescent="0.25">
      <c r="A70" t="s">
        <v>24</v>
      </c>
      <c r="H70" s="7"/>
      <c r="I70" s="7"/>
      <c r="J70" s="7"/>
    </row>
    <row r="71" spans="1:11" x14ac:dyDescent="0.25">
      <c r="A71" t="s">
        <v>31</v>
      </c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H84" s="7"/>
      <c r="I84" s="7"/>
      <c r="J84" s="7"/>
    </row>
    <row r="85" spans="5:11" x14ac:dyDescent="0.25">
      <c r="I85" s="7"/>
      <c r="J85" s="7"/>
      <c r="K85" s="7"/>
    </row>
    <row r="86" spans="5:11" x14ac:dyDescent="0.25">
      <c r="I86" s="12"/>
      <c r="J86" s="12"/>
      <c r="K86" s="12"/>
    </row>
    <row r="87" spans="5:11" x14ac:dyDescent="0.25">
      <c r="E87" s="1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88"/>
  <sheetViews>
    <sheetView workbookViewId="0">
      <selection activeCell="L22" sqref="L22"/>
    </sheetView>
  </sheetViews>
  <sheetFormatPr defaultRowHeight="15" x14ac:dyDescent="0.25"/>
  <cols>
    <col min="1" max="1" width="9.140625" bestFit="1" customWidth="1"/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1406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43677</v>
      </c>
      <c r="I3" s="2" t="s">
        <v>2</v>
      </c>
      <c r="J3" s="3">
        <v>75.97</v>
      </c>
    </row>
    <row r="4" spans="1:11" x14ac:dyDescent="0.25">
      <c r="I4" s="2"/>
      <c r="J4" s="3"/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701</v>
      </c>
      <c r="J10" s="8">
        <f>$J$3*31</f>
        <v>2355.0700000000002</v>
      </c>
      <c r="K10" s="8">
        <f>SUM(I10:J10)</f>
        <v>3056.07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31</v>
      </c>
      <c r="H11" t="s">
        <v>16</v>
      </c>
      <c r="I11" s="7">
        <v>3360</v>
      </c>
      <c r="J11" s="8"/>
      <c r="K11" s="8">
        <f t="shared" ref="K11:K68" si="0">SUM(I11:J11)</f>
        <v>3360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31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31</v>
      </c>
      <c r="H13" t="s">
        <v>16</v>
      </c>
      <c r="I13" s="7">
        <v>701</v>
      </c>
      <c r="J13" s="8">
        <f t="shared" ref="J13:J68" si="1">$J$3*31</f>
        <v>2355.0700000000002</v>
      </c>
      <c r="K13" s="8">
        <f t="shared" si="0"/>
        <v>3056.07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701</v>
      </c>
      <c r="J14" s="8">
        <f t="shared" si="1"/>
        <v>2355.0700000000002</v>
      </c>
      <c r="K14" s="8">
        <f t="shared" si="0"/>
        <v>3056.07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31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 t="s">
        <v>32</v>
      </c>
      <c r="C18" s="6" t="s">
        <v>17</v>
      </c>
      <c r="E18" t="s">
        <v>15</v>
      </c>
      <c r="F18">
        <v>0</v>
      </c>
      <c r="G18">
        <v>31</v>
      </c>
      <c r="H18" t="s">
        <v>21</v>
      </c>
      <c r="I18" s="8">
        <v>2175</v>
      </c>
      <c r="J18" s="8"/>
      <c r="K18" s="8">
        <f t="shared" si="0"/>
        <v>2175</v>
      </c>
    </row>
    <row r="19" spans="1:11" x14ac:dyDescent="0.25">
      <c r="A19">
        <v>9</v>
      </c>
      <c r="B19" t="s">
        <v>33</v>
      </c>
      <c r="C19" s="6" t="s">
        <v>17</v>
      </c>
      <c r="E19" t="s">
        <v>15</v>
      </c>
      <c r="F19">
        <v>0</v>
      </c>
      <c r="G19">
        <v>31</v>
      </c>
      <c r="H19" t="s">
        <v>16</v>
      </c>
      <c r="I19" s="7">
        <v>2175</v>
      </c>
      <c r="J19" s="8"/>
      <c r="K19" s="8">
        <f t="shared" si="0"/>
        <v>2175</v>
      </c>
    </row>
    <row r="20" spans="1:11" x14ac:dyDescent="0.25">
      <c r="A20">
        <v>11</v>
      </c>
      <c r="B20">
        <v>210</v>
      </c>
      <c r="C20" s="6" t="s">
        <v>17</v>
      </c>
      <c r="E20" t="s">
        <v>15</v>
      </c>
      <c r="F20">
        <v>0</v>
      </c>
      <c r="G20">
        <v>31</v>
      </c>
      <c r="H20" t="s">
        <v>16</v>
      </c>
      <c r="I20" s="7">
        <v>2900</v>
      </c>
      <c r="J20" s="8"/>
      <c r="K20" s="8">
        <f t="shared" si="0"/>
        <v>2900</v>
      </c>
    </row>
    <row r="21" spans="1:11" x14ac:dyDescent="0.25">
      <c r="A21">
        <v>12</v>
      </c>
      <c r="B21">
        <v>211</v>
      </c>
      <c r="C21" s="6" t="s">
        <v>17</v>
      </c>
      <c r="E21" t="s">
        <v>15</v>
      </c>
      <c r="F21">
        <v>0</v>
      </c>
      <c r="G21">
        <v>31</v>
      </c>
      <c r="H21" t="s">
        <v>20</v>
      </c>
      <c r="I21" s="7">
        <v>1800</v>
      </c>
      <c r="J21" s="8"/>
      <c r="K21" s="8">
        <f t="shared" si="0"/>
        <v>1800</v>
      </c>
    </row>
    <row r="22" spans="1:11" x14ac:dyDescent="0.25">
      <c r="A22">
        <v>13</v>
      </c>
      <c r="B22">
        <v>212</v>
      </c>
      <c r="C22" s="6" t="s">
        <v>14</v>
      </c>
      <c r="D22">
        <v>2</v>
      </c>
      <c r="E22" t="s">
        <v>18</v>
      </c>
      <c r="F22">
        <v>0</v>
      </c>
      <c r="G22">
        <v>31</v>
      </c>
      <c r="H22" t="s">
        <v>16</v>
      </c>
      <c r="I22" s="7">
        <v>701</v>
      </c>
      <c r="J22" s="8">
        <f t="shared" si="1"/>
        <v>2355.0700000000002</v>
      </c>
      <c r="K22" s="8">
        <f t="shared" si="0"/>
        <v>3056.07</v>
      </c>
    </row>
    <row r="23" spans="1:11" x14ac:dyDescent="0.25">
      <c r="A23">
        <v>14</v>
      </c>
      <c r="B23">
        <v>213</v>
      </c>
      <c r="C23" s="6" t="s">
        <v>17</v>
      </c>
      <c r="E23" t="s">
        <v>15</v>
      </c>
      <c r="F23">
        <v>0</v>
      </c>
      <c r="G23">
        <v>31</v>
      </c>
      <c r="H23" t="s">
        <v>21</v>
      </c>
      <c r="I23" s="7">
        <v>3400</v>
      </c>
      <c r="J23" s="8"/>
      <c r="K23" s="8">
        <f t="shared" si="0"/>
        <v>3400</v>
      </c>
    </row>
    <row r="24" spans="1:11" x14ac:dyDescent="0.25">
      <c r="A24">
        <v>15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31</v>
      </c>
      <c r="H24" t="s">
        <v>16</v>
      </c>
      <c r="I24" s="7">
        <v>701</v>
      </c>
      <c r="J24" s="8">
        <f t="shared" si="1"/>
        <v>2355.0700000000002</v>
      </c>
      <c r="K24" s="8">
        <f t="shared" si="0"/>
        <v>3056.07</v>
      </c>
    </row>
    <row r="25" spans="1:11" x14ac:dyDescent="0.25">
      <c r="A25">
        <v>16</v>
      </c>
      <c r="B25">
        <v>215</v>
      </c>
      <c r="C25" s="6" t="s">
        <v>23</v>
      </c>
      <c r="E25" t="s">
        <v>15</v>
      </c>
      <c r="F25">
        <v>0</v>
      </c>
      <c r="G25">
        <v>31</v>
      </c>
      <c r="H25" t="s">
        <v>16</v>
      </c>
      <c r="I25" s="7">
        <v>1264.96</v>
      </c>
      <c r="J25" s="8"/>
      <c r="K25" s="8">
        <f t="shared" si="0"/>
        <v>1264.96</v>
      </c>
    </row>
    <row r="26" spans="1:11" x14ac:dyDescent="0.25">
      <c r="A26">
        <v>17</v>
      </c>
      <c r="B26">
        <v>216</v>
      </c>
      <c r="C26" s="6" t="s">
        <v>14</v>
      </c>
      <c r="D26">
        <v>2</v>
      </c>
      <c r="E26" t="s">
        <v>15</v>
      </c>
      <c r="F26">
        <v>0</v>
      </c>
      <c r="G26">
        <v>31</v>
      </c>
      <c r="H26" t="s">
        <v>22</v>
      </c>
      <c r="I26" s="7">
        <v>701</v>
      </c>
      <c r="J26" s="8">
        <f t="shared" si="1"/>
        <v>2355.0700000000002</v>
      </c>
      <c r="K26" s="8">
        <f t="shared" si="0"/>
        <v>3056.07</v>
      </c>
    </row>
    <row r="27" spans="1:11" x14ac:dyDescent="0.25">
      <c r="A27">
        <v>18</v>
      </c>
      <c r="B27">
        <v>217</v>
      </c>
      <c r="C27" s="6" t="s">
        <v>23</v>
      </c>
      <c r="E27" t="s">
        <v>15</v>
      </c>
      <c r="F27">
        <v>0</v>
      </c>
      <c r="G27">
        <v>31</v>
      </c>
      <c r="H27" t="s">
        <v>22</v>
      </c>
      <c r="I27" s="7">
        <v>702</v>
      </c>
      <c r="J27" s="8"/>
      <c r="K27" s="8">
        <f t="shared" si="0"/>
        <v>702</v>
      </c>
    </row>
    <row r="28" spans="1:11" x14ac:dyDescent="0.25">
      <c r="A28">
        <v>19</v>
      </c>
      <c r="B28">
        <v>218</v>
      </c>
      <c r="C28" s="6" t="s">
        <v>17</v>
      </c>
      <c r="E28" t="s">
        <v>15</v>
      </c>
      <c r="F28">
        <v>0</v>
      </c>
      <c r="G28">
        <v>31</v>
      </c>
      <c r="H28" t="s">
        <v>22</v>
      </c>
      <c r="I28" s="7">
        <v>4500</v>
      </c>
      <c r="J28" s="8"/>
      <c r="K28" s="8">
        <f t="shared" si="0"/>
        <v>4500</v>
      </c>
    </row>
    <row r="29" spans="1:11" x14ac:dyDescent="0.25">
      <c r="A29">
        <v>20</v>
      </c>
      <c r="B29">
        <v>219</v>
      </c>
      <c r="C29" s="6" t="s">
        <v>14</v>
      </c>
      <c r="D29">
        <v>2</v>
      </c>
      <c r="E29" t="s">
        <v>15</v>
      </c>
      <c r="F29">
        <v>0</v>
      </c>
      <c r="G29">
        <v>31</v>
      </c>
      <c r="H29" t="s">
        <v>22</v>
      </c>
      <c r="I29" s="7">
        <v>701</v>
      </c>
      <c r="J29" s="8">
        <f t="shared" si="1"/>
        <v>2355.0700000000002</v>
      </c>
      <c r="K29" s="8">
        <f t="shared" si="0"/>
        <v>3056.07</v>
      </c>
    </row>
    <row r="30" spans="1:11" x14ac:dyDescent="0.25">
      <c r="A30">
        <v>21</v>
      </c>
      <c r="B30">
        <v>221</v>
      </c>
      <c r="C30" s="6" t="s">
        <v>17</v>
      </c>
      <c r="E30" t="s">
        <v>15</v>
      </c>
      <c r="F30">
        <v>14</v>
      </c>
      <c r="G30">
        <v>17</v>
      </c>
      <c r="H30" t="s">
        <v>22</v>
      </c>
      <c r="I30" s="7">
        <v>3000</v>
      </c>
      <c r="J30" s="8"/>
      <c r="K30" s="8">
        <f t="shared" si="0"/>
        <v>3000</v>
      </c>
    </row>
    <row r="31" spans="1:11" x14ac:dyDescent="0.25">
      <c r="A31">
        <v>22</v>
      </c>
      <c r="B31">
        <v>223</v>
      </c>
      <c r="C31" s="6" t="s">
        <v>14</v>
      </c>
      <c r="D31">
        <v>2</v>
      </c>
      <c r="E31" t="s">
        <v>15</v>
      </c>
      <c r="F31">
        <v>0</v>
      </c>
      <c r="G31">
        <v>31</v>
      </c>
      <c r="H31" t="s">
        <v>22</v>
      </c>
      <c r="I31" s="7">
        <v>701</v>
      </c>
      <c r="J31" s="8">
        <f t="shared" si="1"/>
        <v>2355.0700000000002</v>
      </c>
      <c r="K31" s="8">
        <f t="shared" si="0"/>
        <v>3056.07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24</v>
      </c>
      <c r="B33">
        <v>225</v>
      </c>
      <c r="C33" s="6" t="s">
        <v>17</v>
      </c>
      <c r="E33" t="s">
        <v>15</v>
      </c>
      <c r="F33">
        <v>8</v>
      </c>
      <c r="G33">
        <v>23</v>
      </c>
      <c r="H33" t="s">
        <v>22</v>
      </c>
      <c r="I33" s="7">
        <v>3100</v>
      </c>
      <c r="J33" s="8"/>
      <c r="K33" s="8">
        <f t="shared" si="0"/>
        <v>3100</v>
      </c>
    </row>
    <row r="34" spans="1:11" x14ac:dyDescent="0.25">
      <c r="A34">
        <v>25</v>
      </c>
      <c r="B34">
        <v>226</v>
      </c>
      <c r="C34" s="6" t="s">
        <v>23</v>
      </c>
      <c r="E34" t="s">
        <v>15</v>
      </c>
      <c r="F34">
        <v>0</v>
      </c>
      <c r="G34">
        <v>31</v>
      </c>
      <c r="H34" t="s">
        <v>22</v>
      </c>
      <c r="I34" s="7">
        <v>738.49</v>
      </c>
      <c r="J34" s="8"/>
      <c r="K34" s="8">
        <f t="shared" si="0"/>
        <v>738.49</v>
      </c>
    </row>
    <row r="35" spans="1:11" x14ac:dyDescent="0.25">
      <c r="A35">
        <v>26</v>
      </c>
      <c r="B35">
        <v>227</v>
      </c>
      <c r="C35" s="6"/>
      <c r="E35" t="s">
        <v>18</v>
      </c>
      <c r="F35">
        <v>31</v>
      </c>
      <c r="G35">
        <v>0</v>
      </c>
      <c r="H35" t="s">
        <v>22</v>
      </c>
      <c r="I35" s="7"/>
      <c r="J35" s="8"/>
      <c r="K35" s="8">
        <f t="shared" si="0"/>
        <v>0</v>
      </c>
    </row>
    <row r="36" spans="1:11" x14ac:dyDescent="0.25">
      <c r="A36">
        <v>27</v>
      </c>
      <c r="B36">
        <v>228</v>
      </c>
      <c r="C36" s="6" t="s">
        <v>17</v>
      </c>
      <c r="E36" t="s">
        <v>15</v>
      </c>
      <c r="F36">
        <v>26</v>
      </c>
      <c r="G36">
        <v>4</v>
      </c>
      <c r="H36" t="s">
        <v>22</v>
      </c>
      <c r="I36" s="7">
        <v>1729</v>
      </c>
      <c r="J36" s="8"/>
      <c r="K36" s="8">
        <f t="shared" si="0"/>
        <v>1729</v>
      </c>
    </row>
    <row r="37" spans="1:11" x14ac:dyDescent="0.25">
      <c r="A37">
        <v>28</v>
      </c>
      <c r="B37">
        <v>229</v>
      </c>
      <c r="C37" s="6" t="s">
        <v>17</v>
      </c>
      <c r="E37" t="s">
        <v>15</v>
      </c>
      <c r="F37">
        <v>26</v>
      </c>
      <c r="G37">
        <v>4</v>
      </c>
      <c r="H37" t="s">
        <v>22</v>
      </c>
      <c r="I37" s="7">
        <v>701</v>
      </c>
      <c r="J37" s="8">
        <f t="shared" si="1"/>
        <v>2355.0700000000002</v>
      </c>
      <c r="K37" s="8">
        <f t="shared" si="0"/>
        <v>3056.07</v>
      </c>
    </row>
    <row r="38" spans="1:11" x14ac:dyDescent="0.25">
      <c r="A38">
        <v>29</v>
      </c>
      <c r="B38">
        <v>230</v>
      </c>
      <c r="C38" s="6" t="s">
        <v>23</v>
      </c>
      <c r="E38" t="s">
        <v>15</v>
      </c>
      <c r="F38">
        <v>0</v>
      </c>
      <c r="G38">
        <v>31</v>
      </c>
      <c r="H38" t="s">
        <v>22</v>
      </c>
      <c r="I38" s="7">
        <v>819.5</v>
      </c>
      <c r="J38" s="8"/>
      <c r="K38" s="8">
        <f t="shared" si="0"/>
        <v>819.5</v>
      </c>
    </row>
    <row r="39" spans="1:11" x14ac:dyDescent="0.25">
      <c r="A39">
        <v>31</v>
      </c>
      <c r="B39">
        <v>231</v>
      </c>
      <c r="C39" s="6" t="s">
        <v>17</v>
      </c>
      <c r="E39" t="s">
        <v>15</v>
      </c>
      <c r="F39">
        <v>8</v>
      </c>
      <c r="G39">
        <v>23</v>
      </c>
      <c r="H39" t="s">
        <v>22</v>
      </c>
      <c r="I39" s="7">
        <v>1800</v>
      </c>
      <c r="J39" s="8"/>
      <c r="K39" s="8">
        <f t="shared" si="0"/>
        <v>1800</v>
      </c>
    </row>
    <row r="40" spans="1:11" x14ac:dyDescent="0.25">
      <c r="A40">
        <v>31</v>
      </c>
      <c r="B40">
        <v>300</v>
      </c>
      <c r="C40" s="6" t="s">
        <v>17</v>
      </c>
      <c r="E40" t="s">
        <v>15</v>
      </c>
      <c r="F40">
        <v>0</v>
      </c>
      <c r="G40">
        <v>31</v>
      </c>
      <c r="H40" t="s">
        <v>16</v>
      </c>
      <c r="I40" s="7">
        <v>3250</v>
      </c>
      <c r="J40" s="8"/>
      <c r="K40" s="8">
        <f t="shared" si="0"/>
        <v>3250</v>
      </c>
    </row>
    <row r="41" spans="1:11" x14ac:dyDescent="0.25">
      <c r="A41">
        <v>32</v>
      </c>
      <c r="B41" t="s">
        <v>29</v>
      </c>
      <c r="C41" s="6" t="s">
        <v>17</v>
      </c>
      <c r="E41" t="s">
        <v>15</v>
      </c>
      <c r="F41">
        <v>0</v>
      </c>
      <c r="G41">
        <v>31</v>
      </c>
      <c r="H41" t="s">
        <v>21</v>
      </c>
      <c r="I41" s="7">
        <v>2025</v>
      </c>
      <c r="J41" s="8"/>
      <c r="K41" s="8">
        <f t="shared" si="0"/>
        <v>2025</v>
      </c>
    </row>
    <row r="42" spans="1:11" x14ac:dyDescent="0.25">
      <c r="B42" t="s">
        <v>26</v>
      </c>
      <c r="C42" s="6" t="s">
        <v>17</v>
      </c>
      <c r="E42" t="s">
        <v>15</v>
      </c>
      <c r="F42">
        <v>0</v>
      </c>
      <c r="G42">
        <v>31</v>
      </c>
      <c r="H42" t="s">
        <v>16</v>
      </c>
      <c r="I42" s="7">
        <v>2025</v>
      </c>
      <c r="J42" s="8"/>
      <c r="K42" s="8">
        <f t="shared" si="0"/>
        <v>2025</v>
      </c>
    </row>
    <row r="43" spans="1:11" x14ac:dyDescent="0.25">
      <c r="A43">
        <v>33</v>
      </c>
      <c r="B43">
        <v>302</v>
      </c>
      <c r="C43" s="6" t="s">
        <v>14</v>
      </c>
      <c r="D43">
        <v>2</v>
      </c>
      <c r="E43" t="s">
        <v>15</v>
      </c>
      <c r="F43">
        <v>0</v>
      </c>
      <c r="G43">
        <v>31</v>
      </c>
      <c r="H43" t="s">
        <v>16</v>
      </c>
      <c r="I43" s="7">
        <v>701</v>
      </c>
      <c r="J43" s="8">
        <f t="shared" si="1"/>
        <v>2355.0700000000002</v>
      </c>
      <c r="K43" s="8">
        <f t="shared" si="0"/>
        <v>3056.07</v>
      </c>
    </row>
    <row r="44" spans="1:11" x14ac:dyDescent="0.25">
      <c r="A44">
        <v>34</v>
      </c>
      <c r="B44" t="s">
        <v>37</v>
      </c>
      <c r="C44" s="6" t="s">
        <v>17</v>
      </c>
      <c r="E44" t="s">
        <v>15</v>
      </c>
      <c r="F44">
        <v>16</v>
      </c>
      <c r="G44">
        <v>15</v>
      </c>
      <c r="H44" t="s">
        <v>21</v>
      </c>
      <c r="I44" s="7">
        <v>2075</v>
      </c>
      <c r="J44" s="8"/>
      <c r="K44" s="8">
        <f t="shared" si="0"/>
        <v>2075</v>
      </c>
    </row>
    <row r="45" spans="1:11" x14ac:dyDescent="0.25">
      <c r="B45" t="s">
        <v>38</v>
      </c>
      <c r="C45" s="6" t="s">
        <v>17</v>
      </c>
      <c r="E45" t="s">
        <v>15</v>
      </c>
      <c r="F45">
        <v>16</v>
      </c>
      <c r="G45">
        <v>15</v>
      </c>
      <c r="H45" t="s">
        <v>21</v>
      </c>
      <c r="I45" s="7">
        <v>2075</v>
      </c>
      <c r="J45" s="8"/>
      <c r="K45" s="8">
        <f t="shared" si="0"/>
        <v>2075</v>
      </c>
    </row>
    <row r="46" spans="1:11" x14ac:dyDescent="0.25">
      <c r="A46">
        <v>35</v>
      </c>
      <c r="B46">
        <v>304</v>
      </c>
      <c r="C46" s="6" t="s">
        <v>14</v>
      </c>
      <c r="D46">
        <v>2</v>
      </c>
      <c r="E46" t="s">
        <v>15</v>
      </c>
      <c r="F46">
        <v>0</v>
      </c>
      <c r="G46">
        <v>31</v>
      </c>
      <c r="H46" t="s">
        <v>16</v>
      </c>
      <c r="I46" s="7">
        <v>701</v>
      </c>
      <c r="J46" s="8">
        <f t="shared" si="1"/>
        <v>2355.0700000000002</v>
      </c>
      <c r="K46" s="8">
        <f t="shared" si="0"/>
        <v>3056.07</v>
      </c>
    </row>
    <row r="47" spans="1:11" x14ac:dyDescent="0.25">
      <c r="A47">
        <v>36</v>
      </c>
      <c r="B47">
        <v>305</v>
      </c>
      <c r="C47" s="6" t="s">
        <v>19</v>
      </c>
      <c r="E47" t="s">
        <v>15</v>
      </c>
      <c r="F47">
        <v>0</v>
      </c>
      <c r="G47">
        <v>31</v>
      </c>
      <c r="H47" t="s">
        <v>20</v>
      </c>
      <c r="I47" s="7">
        <v>3400</v>
      </c>
      <c r="J47" s="8"/>
      <c r="K47" s="8">
        <f t="shared" si="0"/>
        <v>3400</v>
      </c>
    </row>
    <row r="48" spans="1:11" x14ac:dyDescent="0.25">
      <c r="A48">
        <v>37</v>
      </c>
      <c r="B48">
        <v>306</v>
      </c>
      <c r="C48" s="6" t="s">
        <v>19</v>
      </c>
      <c r="E48" t="s">
        <v>15</v>
      </c>
      <c r="F48">
        <v>0</v>
      </c>
      <c r="G48">
        <v>31</v>
      </c>
      <c r="H48" t="s">
        <v>20</v>
      </c>
      <c r="I48" s="7">
        <v>3600</v>
      </c>
      <c r="J48" s="8"/>
      <c r="K48" s="8">
        <f t="shared" si="0"/>
        <v>3600</v>
      </c>
    </row>
    <row r="49" spans="1:11" x14ac:dyDescent="0.25">
      <c r="A49">
        <v>38</v>
      </c>
      <c r="B49">
        <v>307</v>
      </c>
      <c r="C49" s="6" t="s">
        <v>14</v>
      </c>
      <c r="D49">
        <v>2</v>
      </c>
      <c r="E49" t="s">
        <v>15</v>
      </c>
      <c r="F49">
        <v>0</v>
      </c>
      <c r="G49">
        <v>31</v>
      </c>
      <c r="H49" t="s">
        <v>16</v>
      </c>
      <c r="I49" s="7">
        <v>701</v>
      </c>
      <c r="J49" s="8">
        <f t="shared" si="1"/>
        <v>2355.0700000000002</v>
      </c>
      <c r="K49" s="8">
        <f t="shared" si="0"/>
        <v>3056.07</v>
      </c>
    </row>
    <row r="50" spans="1:11" x14ac:dyDescent="0.25">
      <c r="A50">
        <v>39</v>
      </c>
      <c r="B50">
        <v>308</v>
      </c>
      <c r="C50" s="6" t="s">
        <v>17</v>
      </c>
      <c r="E50" t="s">
        <v>15</v>
      </c>
      <c r="F50">
        <v>0</v>
      </c>
      <c r="G50">
        <v>31</v>
      </c>
      <c r="H50" t="s">
        <v>16</v>
      </c>
      <c r="I50" s="7">
        <v>2900</v>
      </c>
      <c r="J50" s="8"/>
      <c r="K50" s="8">
        <f t="shared" si="0"/>
        <v>2900</v>
      </c>
    </row>
    <row r="51" spans="1:11" x14ac:dyDescent="0.25">
      <c r="A51">
        <v>40</v>
      </c>
      <c r="B51">
        <v>309</v>
      </c>
      <c r="C51" s="6" t="s">
        <v>17</v>
      </c>
      <c r="E51" t="s">
        <v>15</v>
      </c>
      <c r="F51">
        <v>0</v>
      </c>
      <c r="G51">
        <v>31</v>
      </c>
      <c r="H51" t="s">
        <v>16</v>
      </c>
      <c r="I51" s="7">
        <v>3100</v>
      </c>
      <c r="J51" s="8"/>
      <c r="K51" s="8">
        <f t="shared" si="0"/>
        <v>3100</v>
      </c>
    </row>
    <row r="52" spans="1:11" x14ac:dyDescent="0.25">
      <c r="A52">
        <v>41</v>
      </c>
      <c r="B52">
        <v>310</v>
      </c>
      <c r="C52" s="6" t="s">
        <v>17</v>
      </c>
      <c r="E52" t="s">
        <v>15</v>
      </c>
      <c r="F52">
        <v>0</v>
      </c>
      <c r="G52">
        <v>31</v>
      </c>
      <c r="H52" t="s">
        <v>16</v>
      </c>
      <c r="I52" s="7">
        <v>3100</v>
      </c>
      <c r="J52" s="8"/>
      <c r="K52" s="8">
        <f t="shared" si="0"/>
        <v>3100</v>
      </c>
    </row>
    <row r="53" spans="1:11" x14ac:dyDescent="0.25">
      <c r="A53">
        <v>42</v>
      </c>
      <c r="B53">
        <v>312</v>
      </c>
      <c r="C53" s="6" t="s">
        <v>17</v>
      </c>
      <c r="E53" t="s">
        <v>15</v>
      </c>
      <c r="F53">
        <v>0</v>
      </c>
      <c r="G53">
        <v>31</v>
      </c>
      <c r="H53" t="s">
        <v>16</v>
      </c>
      <c r="I53" s="7">
        <v>2700</v>
      </c>
      <c r="J53" s="8"/>
      <c r="K53" s="8">
        <f t="shared" si="0"/>
        <v>2700</v>
      </c>
    </row>
    <row r="54" spans="1:11" x14ac:dyDescent="0.25">
      <c r="A54">
        <v>43</v>
      </c>
      <c r="B54">
        <v>314</v>
      </c>
      <c r="C54" s="6" t="s">
        <v>19</v>
      </c>
      <c r="E54" t="s">
        <v>15</v>
      </c>
      <c r="F54">
        <v>0</v>
      </c>
      <c r="G54">
        <v>31</v>
      </c>
      <c r="H54" t="s">
        <v>20</v>
      </c>
      <c r="I54" s="7">
        <v>3200</v>
      </c>
      <c r="J54" s="8"/>
      <c r="K54" s="8">
        <f t="shared" si="0"/>
        <v>3200</v>
      </c>
    </row>
    <row r="55" spans="1:11" x14ac:dyDescent="0.25">
      <c r="A55">
        <v>44</v>
      </c>
      <c r="B55">
        <v>316</v>
      </c>
      <c r="C55" s="6" t="s">
        <v>17</v>
      </c>
      <c r="E55" t="s">
        <v>15</v>
      </c>
      <c r="F55">
        <v>0</v>
      </c>
      <c r="G55">
        <v>31</v>
      </c>
      <c r="H55" t="s">
        <v>16</v>
      </c>
      <c r="I55" s="7">
        <v>4500</v>
      </c>
      <c r="J55" s="8"/>
      <c r="K55" s="8">
        <f t="shared" si="0"/>
        <v>4500</v>
      </c>
    </row>
    <row r="56" spans="1:11" x14ac:dyDescent="0.25">
      <c r="A56">
        <v>45</v>
      </c>
      <c r="B56">
        <v>318</v>
      </c>
      <c r="C56" s="6" t="s">
        <v>14</v>
      </c>
      <c r="D56">
        <v>2</v>
      </c>
      <c r="E56" t="s">
        <v>15</v>
      </c>
      <c r="F56">
        <v>0</v>
      </c>
      <c r="G56">
        <v>31</v>
      </c>
      <c r="H56" t="s">
        <v>16</v>
      </c>
      <c r="I56" s="7">
        <v>701</v>
      </c>
      <c r="J56" s="8">
        <f t="shared" si="1"/>
        <v>2355.0700000000002</v>
      </c>
      <c r="K56" s="8">
        <f t="shared" si="0"/>
        <v>3056.07</v>
      </c>
    </row>
    <row r="57" spans="1:11" x14ac:dyDescent="0.25">
      <c r="A57">
        <v>46</v>
      </c>
      <c r="B57">
        <v>319</v>
      </c>
      <c r="C57" s="6"/>
      <c r="E57" t="s">
        <v>18</v>
      </c>
      <c r="F57">
        <v>31</v>
      </c>
      <c r="G57">
        <v>0</v>
      </c>
      <c r="H57" t="s">
        <v>16</v>
      </c>
      <c r="I57" s="7"/>
      <c r="J57" s="8"/>
      <c r="K57" s="8">
        <f t="shared" si="0"/>
        <v>0</v>
      </c>
    </row>
    <row r="58" spans="1:11" x14ac:dyDescent="0.25">
      <c r="A58">
        <v>47</v>
      </c>
      <c r="B58" t="s">
        <v>30</v>
      </c>
      <c r="C58" s="6" t="s">
        <v>23</v>
      </c>
      <c r="E58" t="s">
        <v>15</v>
      </c>
      <c r="F58">
        <v>0</v>
      </c>
      <c r="G58">
        <v>31</v>
      </c>
      <c r="H58" t="s">
        <v>16</v>
      </c>
      <c r="I58" s="7">
        <v>1312</v>
      </c>
      <c r="J58" s="8"/>
      <c r="K58" s="8">
        <f t="shared" si="0"/>
        <v>1312</v>
      </c>
    </row>
    <row r="59" spans="1:11" x14ac:dyDescent="0.25">
      <c r="B59" t="s">
        <v>27</v>
      </c>
      <c r="C59" s="6" t="s">
        <v>23</v>
      </c>
      <c r="E59" t="s">
        <v>15</v>
      </c>
      <c r="F59">
        <v>0</v>
      </c>
      <c r="G59">
        <v>31</v>
      </c>
      <c r="H59" t="s">
        <v>16</v>
      </c>
      <c r="I59" s="7">
        <v>1102</v>
      </c>
      <c r="J59" s="8"/>
      <c r="K59" s="8">
        <f t="shared" si="0"/>
        <v>1102</v>
      </c>
    </row>
    <row r="60" spans="1:11" x14ac:dyDescent="0.25">
      <c r="A60">
        <v>48</v>
      </c>
      <c r="B60">
        <v>321</v>
      </c>
      <c r="C60" s="6" t="s">
        <v>17</v>
      </c>
      <c r="E60" t="s">
        <v>18</v>
      </c>
      <c r="F60">
        <v>0</v>
      </c>
      <c r="G60">
        <v>31</v>
      </c>
      <c r="H60" t="s">
        <v>16</v>
      </c>
      <c r="I60" s="7">
        <v>3100</v>
      </c>
      <c r="J60" s="8"/>
      <c r="K60" s="8">
        <f t="shared" si="0"/>
        <v>3100</v>
      </c>
    </row>
    <row r="61" spans="1:11" x14ac:dyDescent="0.25">
      <c r="A61">
        <v>49</v>
      </c>
      <c r="B61">
        <v>322</v>
      </c>
      <c r="C61" s="6" t="s">
        <v>17</v>
      </c>
      <c r="E61" t="s">
        <v>15</v>
      </c>
      <c r="F61">
        <v>0</v>
      </c>
      <c r="G61">
        <v>31</v>
      </c>
      <c r="H61" t="s">
        <v>16</v>
      </c>
      <c r="I61" s="7">
        <v>2100</v>
      </c>
      <c r="J61" s="8"/>
      <c r="K61" s="8">
        <f t="shared" si="0"/>
        <v>2100</v>
      </c>
    </row>
    <row r="62" spans="1:11" x14ac:dyDescent="0.25">
      <c r="A62">
        <v>50</v>
      </c>
      <c r="B62">
        <v>324</v>
      </c>
      <c r="C62" s="6" t="s">
        <v>17</v>
      </c>
      <c r="E62" t="s">
        <v>15</v>
      </c>
      <c r="F62">
        <v>0</v>
      </c>
      <c r="G62">
        <v>31</v>
      </c>
      <c r="H62" t="s">
        <v>16</v>
      </c>
      <c r="I62" s="7">
        <v>3200</v>
      </c>
      <c r="J62" s="8"/>
      <c r="K62" s="8">
        <f t="shared" si="0"/>
        <v>3200</v>
      </c>
    </row>
    <row r="63" spans="1:11" x14ac:dyDescent="0.25">
      <c r="A63">
        <v>51</v>
      </c>
      <c r="B63">
        <v>400</v>
      </c>
      <c r="C63" s="6" t="s">
        <v>19</v>
      </c>
      <c r="E63" t="s">
        <v>15</v>
      </c>
      <c r="F63">
        <v>0</v>
      </c>
      <c r="G63">
        <v>31</v>
      </c>
      <c r="H63" t="s">
        <v>20</v>
      </c>
      <c r="I63" s="7">
        <v>3100</v>
      </c>
      <c r="J63" s="8"/>
      <c r="K63" s="8">
        <f t="shared" si="0"/>
        <v>3100</v>
      </c>
    </row>
    <row r="64" spans="1:11" x14ac:dyDescent="0.25">
      <c r="A64">
        <v>52</v>
      </c>
      <c r="B64">
        <v>401</v>
      </c>
      <c r="C64" s="6" t="s">
        <v>17</v>
      </c>
      <c r="E64" t="s">
        <v>15</v>
      </c>
      <c r="F64">
        <v>0</v>
      </c>
      <c r="G64">
        <v>31</v>
      </c>
      <c r="H64" t="s">
        <v>21</v>
      </c>
      <c r="I64" s="7">
        <v>2075</v>
      </c>
      <c r="J64" s="8"/>
      <c r="K64" s="8">
        <f t="shared" si="0"/>
        <v>2075</v>
      </c>
    </row>
    <row r="65" spans="1:11" x14ac:dyDescent="0.25">
      <c r="A65">
        <v>53</v>
      </c>
      <c r="B65">
        <v>402</v>
      </c>
      <c r="C65" s="6" t="s">
        <v>14</v>
      </c>
      <c r="D65">
        <v>2</v>
      </c>
      <c r="E65" t="s">
        <v>15</v>
      </c>
      <c r="F65">
        <v>0</v>
      </c>
      <c r="G65">
        <v>31</v>
      </c>
      <c r="H65" t="s">
        <v>16</v>
      </c>
      <c r="I65" s="7">
        <v>701</v>
      </c>
      <c r="J65" s="8">
        <f t="shared" si="1"/>
        <v>2355.0700000000002</v>
      </c>
      <c r="K65" s="8">
        <f t="shared" si="0"/>
        <v>3056.07</v>
      </c>
    </row>
    <row r="66" spans="1:11" x14ac:dyDescent="0.25">
      <c r="A66">
        <v>54</v>
      </c>
      <c r="B66">
        <v>403</v>
      </c>
      <c r="C66" s="6" t="s">
        <v>14</v>
      </c>
      <c r="D66">
        <v>2</v>
      </c>
      <c r="E66" t="s">
        <v>15</v>
      </c>
      <c r="F66">
        <v>0</v>
      </c>
      <c r="G66">
        <v>31</v>
      </c>
      <c r="H66" t="s">
        <v>16</v>
      </c>
      <c r="I66" s="7">
        <v>701</v>
      </c>
      <c r="J66" s="8">
        <f t="shared" si="1"/>
        <v>2355.0700000000002</v>
      </c>
      <c r="K66" s="8">
        <f t="shared" si="0"/>
        <v>3056.07</v>
      </c>
    </row>
    <row r="67" spans="1:11" x14ac:dyDescent="0.25">
      <c r="A67">
        <v>55</v>
      </c>
      <c r="B67">
        <v>404</v>
      </c>
      <c r="C67" s="6" t="s">
        <v>14</v>
      </c>
      <c r="D67">
        <v>2</v>
      </c>
      <c r="E67" t="s">
        <v>15</v>
      </c>
      <c r="F67">
        <v>0</v>
      </c>
      <c r="G67">
        <v>31</v>
      </c>
      <c r="H67" t="s">
        <v>16</v>
      </c>
      <c r="I67" s="7">
        <v>701</v>
      </c>
      <c r="J67" s="8">
        <f t="shared" si="1"/>
        <v>2355.0700000000002</v>
      </c>
      <c r="K67" s="8">
        <f t="shared" si="0"/>
        <v>3056.07</v>
      </c>
    </row>
    <row r="68" spans="1:11" x14ac:dyDescent="0.25">
      <c r="A68">
        <v>56</v>
      </c>
      <c r="B68" s="9">
        <v>405</v>
      </c>
      <c r="C68" s="10" t="s">
        <v>14</v>
      </c>
      <c r="D68" s="9">
        <v>2</v>
      </c>
      <c r="E68" s="9" t="s">
        <v>15</v>
      </c>
      <c r="F68" s="9">
        <v>0</v>
      </c>
      <c r="G68" s="9">
        <v>31</v>
      </c>
      <c r="H68" s="9" t="s">
        <v>16</v>
      </c>
      <c r="I68" s="11">
        <v>701</v>
      </c>
      <c r="J68" s="11">
        <f t="shared" si="1"/>
        <v>2355.0700000000002</v>
      </c>
      <c r="K68" s="11">
        <f t="shared" si="0"/>
        <v>3056.07</v>
      </c>
    </row>
    <row r="69" spans="1:11" x14ac:dyDescent="0.25">
      <c r="A69" s="9"/>
      <c r="H69" s="7"/>
      <c r="I69" s="7">
        <f>SUM(I10:I68)</f>
        <v>105514.48</v>
      </c>
      <c r="J69" s="7">
        <f t="shared" ref="J69:K69" si="2">SUM(J10:J68)</f>
        <v>40036.19</v>
      </c>
      <c r="K69" s="7">
        <f t="shared" si="2"/>
        <v>145550.67000000004</v>
      </c>
    </row>
    <row r="70" spans="1:11" x14ac:dyDescent="0.25">
      <c r="H70" s="7"/>
      <c r="I70" s="7"/>
      <c r="J70" s="7"/>
    </row>
    <row r="71" spans="1:11" x14ac:dyDescent="0.25">
      <c r="A71" t="s">
        <v>24</v>
      </c>
      <c r="H71" s="7"/>
      <c r="I71" s="7"/>
      <c r="J71" s="7"/>
    </row>
    <row r="72" spans="1:11" x14ac:dyDescent="0.25">
      <c r="A72" t="s">
        <v>25</v>
      </c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H84" s="7"/>
      <c r="I84" s="7"/>
      <c r="J84" s="7"/>
    </row>
    <row r="85" spans="5:11" x14ac:dyDescent="0.25">
      <c r="H85" s="7"/>
      <c r="I85" s="7"/>
      <c r="J85" s="7"/>
    </row>
    <row r="86" spans="5:11" x14ac:dyDescent="0.25">
      <c r="I86" s="7"/>
      <c r="J86" s="7"/>
      <c r="K86" s="7"/>
    </row>
    <row r="87" spans="5:11" x14ac:dyDescent="0.25">
      <c r="I87" s="12"/>
      <c r="J87" s="12"/>
      <c r="K87" s="12"/>
    </row>
    <row r="88" spans="5:11" x14ac:dyDescent="0.25">
      <c r="E88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DA70A-384F-455D-AAB7-2CEEFA75B578}">
  <dimension ref="A1:K86"/>
  <sheetViews>
    <sheetView workbookViewId="0">
      <selection sqref="A1:XFD1048576"/>
    </sheetView>
  </sheetViews>
  <sheetFormatPr defaultRowHeight="15" x14ac:dyDescent="0.25"/>
  <cols>
    <col min="1" max="1" width="10" bestFit="1" customWidth="1"/>
    <col min="3" max="3" width="21.7109375" bestFit="1" customWidth="1"/>
    <col min="5" max="5" width="14.140625" bestFit="1" customWidth="1"/>
    <col min="6" max="6" width="8.7109375" bestFit="1" customWidth="1"/>
    <col min="8" max="8" width="20.28515625" bestFit="1" customWidth="1"/>
    <col min="9" max="9" width="11.5703125" customWidth="1"/>
    <col min="10" max="10" width="11.7109375" customWidth="1"/>
    <col min="11" max="11" width="11.57031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G2">
        <v>28</v>
      </c>
      <c r="I2" s="2" t="s">
        <v>39</v>
      </c>
      <c r="J2" s="3">
        <v>70.89</v>
      </c>
    </row>
    <row r="3" spans="1:11" ht="18.75" x14ac:dyDescent="0.3">
      <c r="A3" s="13">
        <v>43132</v>
      </c>
      <c r="I3" s="2" t="s">
        <v>40</v>
      </c>
      <c r="J3" s="3">
        <v>75.48</v>
      </c>
    </row>
    <row r="4" spans="1:11" x14ac:dyDescent="0.25">
      <c r="I4" s="2" t="s">
        <v>41</v>
      </c>
      <c r="J4" s="3">
        <v>81.89</v>
      </c>
    </row>
    <row r="5" spans="1:11" x14ac:dyDescent="0.25">
      <c r="I5" s="2" t="s">
        <v>42</v>
      </c>
      <c r="J5" s="3">
        <v>85.35</v>
      </c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/>
      <c r="E10" t="s">
        <v>18</v>
      </c>
      <c r="F10">
        <v>28</v>
      </c>
      <c r="G10">
        <v>0</v>
      </c>
      <c r="H10" t="s">
        <v>16</v>
      </c>
      <c r="I10" s="7"/>
      <c r="J10" s="7"/>
      <c r="K10" s="7">
        <f>SUM(I10:J10)</f>
        <v>0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28</v>
      </c>
      <c r="H11" t="s">
        <v>16</v>
      </c>
      <c r="I11" s="7">
        <v>3360</v>
      </c>
      <c r="J11" s="7"/>
      <c r="K11" s="7">
        <f t="shared" ref="K11:K66" si="0">SUM(I11:J11)</f>
        <v>3360</v>
      </c>
    </row>
    <row r="12" spans="1:11" x14ac:dyDescent="0.25">
      <c r="A12">
        <v>3</v>
      </c>
      <c r="B12">
        <v>203</v>
      </c>
      <c r="C12" s="6" t="s">
        <v>17</v>
      </c>
      <c r="E12" t="s">
        <v>15</v>
      </c>
      <c r="F12">
        <v>0</v>
      </c>
      <c r="G12">
        <v>28</v>
      </c>
      <c r="H12" t="s">
        <v>16</v>
      </c>
      <c r="I12" s="7">
        <v>2500</v>
      </c>
      <c r="J12" s="7"/>
      <c r="K12" s="7">
        <f t="shared" si="0"/>
        <v>2500</v>
      </c>
    </row>
    <row r="13" spans="1:11" x14ac:dyDescent="0.25">
      <c r="A13">
        <v>4</v>
      </c>
      <c r="B13">
        <v>204</v>
      </c>
      <c r="C13" s="6" t="s">
        <v>14</v>
      </c>
      <c r="D13">
        <v>3</v>
      </c>
      <c r="E13" t="s">
        <v>15</v>
      </c>
      <c r="F13">
        <v>0</v>
      </c>
      <c r="G13">
        <v>28</v>
      </c>
      <c r="H13" t="s">
        <v>16</v>
      </c>
      <c r="I13" s="7">
        <v>681</v>
      </c>
      <c r="J13" s="7">
        <f>J4*30</f>
        <v>2456.6999999999998</v>
      </c>
      <c r="K13" s="7">
        <f t="shared" si="0"/>
        <v>3137.7</v>
      </c>
    </row>
    <row r="14" spans="1:11" x14ac:dyDescent="0.25">
      <c r="A14">
        <v>5</v>
      </c>
      <c r="B14">
        <v>205</v>
      </c>
      <c r="C14" s="6"/>
      <c r="E14" t="s">
        <v>18</v>
      </c>
      <c r="F14">
        <v>28</v>
      </c>
      <c r="G14">
        <v>0</v>
      </c>
      <c r="H14" t="s">
        <v>16</v>
      </c>
      <c r="I14" s="7"/>
      <c r="J14" s="7"/>
      <c r="K14" s="7">
        <f t="shared" si="0"/>
        <v>0</v>
      </c>
    </row>
    <row r="15" spans="1:11" x14ac:dyDescent="0.25">
      <c r="A15">
        <v>6</v>
      </c>
      <c r="B15">
        <v>206</v>
      </c>
      <c r="C15" s="6" t="s">
        <v>17</v>
      </c>
      <c r="E15" t="s">
        <v>15</v>
      </c>
      <c r="F15">
        <v>0</v>
      </c>
      <c r="G15">
        <v>28</v>
      </c>
      <c r="H15" t="s">
        <v>16</v>
      </c>
      <c r="I15" s="7">
        <v>2250</v>
      </c>
      <c r="J15" s="7"/>
      <c r="K15" s="7">
        <f t="shared" si="0"/>
        <v>2250</v>
      </c>
    </row>
    <row r="16" spans="1:11" x14ac:dyDescent="0.25">
      <c r="A16">
        <v>7</v>
      </c>
      <c r="B16">
        <v>207</v>
      </c>
      <c r="C16" s="6" t="s">
        <v>14</v>
      </c>
      <c r="D16">
        <v>4</v>
      </c>
      <c r="E16" t="s">
        <v>15</v>
      </c>
      <c r="F16">
        <v>28</v>
      </c>
      <c r="G16">
        <v>28</v>
      </c>
      <c r="H16" t="s">
        <v>20</v>
      </c>
      <c r="I16" s="7">
        <v>681</v>
      </c>
      <c r="J16" s="7">
        <f>J5*G23</f>
        <v>2389.7999999999997</v>
      </c>
      <c r="K16" s="7">
        <f t="shared" si="0"/>
        <v>3070.7999999999997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28</v>
      </c>
      <c r="G17">
        <v>0</v>
      </c>
      <c r="H17" t="s">
        <v>16</v>
      </c>
      <c r="I17" s="7"/>
      <c r="J17" s="7"/>
      <c r="K17" s="7">
        <f t="shared" si="0"/>
        <v>0</v>
      </c>
    </row>
    <row r="18" spans="1:11" x14ac:dyDescent="0.25">
      <c r="A18">
        <v>9</v>
      </c>
      <c r="B18">
        <v>209</v>
      </c>
      <c r="C18" s="6" t="s">
        <v>17</v>
      </c>
      <c r="E18" t="s">
        <v>15</v>
      </c>
      <c r="F18">
        <v>0</v>
      </c>
      <c r="G18">
        <v>28</v>
      </c>
      <c r="H18" t="s">
        <v>21</v>
      </c>
      <c r="I18" s="7">
        <v>3400</v>
      </c>
      <c r="J18" s="7"/>
      <c r="K18" s="7">
        <f t="shared" si="0"/>
        <v>3400</v>
      </c>
    </row>
    <row r="19" spans="1:11" x14ac:dyDescent="0.25">
      <c r="A19">
        <v>10</v>
      </c>
      <c r="B19">
        <v>210</v>
      </c>
      <c r="C19" s="6" t="s">
        <v>17</v>
      </c>
      <c r="E19" t="s">
        <v>15</v>
      </c>
      <c r="F19">
        <v>0</v>
      </c>
      <c r="G19">
        <v>28</v>
      </c>
      <c r="H19" t="s">
        <v>16</v>
      </c>
      <c r="I19" s="7">
        <v>2900</v>
      </c>
      <c r="J19" s="7"/>
      <c r="K19" s="7">
        <f t="shared" si="0"/>
        <v>2900</v>
      </c>
    </row>
    <row r="20" spans="1:11" x14ac:dyDescent="0.25">
      <c r="A20">
        <v>11</v>
      </c>
      <c r="B20">
        <v>211</v>
      </c>
      <c r="C20" s="6" t="s">
        <v>19</v>
      </c>
      <c r="E20" t="s">
        <v>15</v>
      </c>
      <c r="F20">
        <v>0</v>
      </c>
      <c r="G20">
        <v>28</v>
      </c>
      <c r="H20" t="s">
        <v>20</v>
      </c>
      <c r="I20" s="7">
        <v>3000</v>
      </c>
      <c r="J20" s="7"/>
      <c r="K20" s="7">
        <f t="shared" si="0"/>
        <v>3000</v>
      </c>
    </row>
    <row r="21" spans="1:11" x14ac:dyDescent="0.25">
      <c r="A21">
        <v>12</v>
      </c>
      <c r="B21">
        <v>212</v>
      </c>
      <c r="C21" s="6"/>
      <c r="E21" t="s">
        <v>18</v>
      </c>
      <c r="F21">
        <v>28</v>
      </c>
      <c r="G21">
        <v>0</v>
      </c>
      <c r="H21" t="s">
        <v>16</v>
      </c>
      <c r="I21" s="7"/>
      <c r="J21" s="7"/>
      <c r="K21" s="7">
        <f t="shared" si="0"/>
        <v>0</v>
      </c>
    </row>
    <row r="22" spans="1:11" x14ac:dyDescent="0.25">
      <c r="A22">
        <v>13</v>
      </c>
      <c r="B22">
        <v>213</v>
      </c>
      <c r="C22" s="6" t="s">
        <v>17</v>
      </c>
      <c r="E22" t="s">
        <v>15</v>
      </c>
      <c r="F22">
        <v>0</v>
      </c>
      <c r="G22">
        <v>28</v>
      </c>
      <c r="H22" t="s">
        <v>21</v>
      </c>
      <c r="I22" s="7">
        <v>3400</v>
      </c>
      <c r="J22" s="7"/>
      <c r="K22" s="7">
        <f t="shared" si="0"/>
        <v>3400</v>
      </c>
    </row>
    <row r="23" spans="1:11" x14ac:dyDescent="0.25">
      <c r="A23">
        <v>14</v>
      </c>
      <c r="B23">
        <v>214</v>
      </c>
      <c r="C23" s="6" t="s">
        <v>14</v>
      </c>
      <c r="D23">
        <v>2</v>
      </c>
      <c r="E23" t="s">
        <v>15</v>
      </c>
      <c r="F23">
        <v>0</v>
      </c>
      <c r="G23">
        <v>28</v>
      </c>
      <c r="H23" t="s">
        <v>16</v>
      </c>
      <c r="I23" s="7">
        <v>681</v>
      </c>
      <c r="J23" s="7">
        <f>J3*30</f>
        <v>2264.4</v>
      </c>
      <c r="K23" s="7">
        <f t="shared" si="0"/>
        <v>2945.4</v>
      </c>
    </row>
    <row r="24" spans="1:11" x14ac:dyDescent="0.25">
      <c r="A24">
        <v>15</v>
      </c>
      <c r="B24">
        <v>215</v>
      </c>
      <c r="C24" s="6" t="s">
        <v>14</v>
      </c>
      <c r="D24">
        <v>4</v>
      </c>
      <c r="E24" t="s">
        <v>18</v>
      </c>
      <c r="F24">
        <v>0</v>
      </c>
      <c r="G24">
        <v>28</v>
      </c>
      <c r="H24" t="s">
        <v>16</v>
      </c>
      <c r="I24" s="7">
        <v>681</v>
      </c>
      <c r="J24" s="7">
        <f>J5*30</f>
        <v>2560.5</v>
      </c>
      <c r="K24" s="7">
        <f t="shared" si="0"/>
        <v>3241.5</v>
      </c>
    </row>
    <row r="25" spans="1:11" x14ac:dyDescent="0.25">
      <c r="A25">
        <v>16</v>
      </c>
      <c r="B25">
        <v>216</v>
      </c>
      <c r="C25" s="6" t="s">
        <v>14</v>
      </c>
      <c r="D25">
        <v>4</v>
      </c>
      <c r="E25" t="s">
        <v>15</v>
      </c>
      <c r="F25">
        <v>0</v>
      </c>
      <c r="G25">
        <v>28</v>
      </c>
      <c r="H25" t="s">
        <v>22</v>
      </c>
      <c r="I25" s="7">
        <v>681</v>
      </c>
      <c r="J25" s="7">
        <f>J5*30</f>
        <v>2560.5</v>
      </c>
      <c r="K25" s="7">
        <f t="shared" si="0"/>
        <v>3241.5</v>
      </c>
    </row>
    <row r="26" spans="1:11" x14ac:dyDescent="0.25">
      <c r="A26">
        <v>17</v>
      </c>
      <c r="B26">
        <v>217</v>
      </c>
      <c r="C26" s="6"/>
      <c r="E26" t="s">
        <v>18</v>
      </c>
      <c r="F26">
        <v>28</v>
      </c>
      <c r="G26">
        <v>0</v>
      </c>
      <c r="H26" t="s">
        <v>22</v>
      </c>
      <c r="I26" s="7"/>
      <c r="J26" s="7"/>
      <c r="K26" s="7">
        <f t="shared" si="0"/>
        <v>0</v>
      </c>
    </row>
    <row r="27" spans="1:11" x14ac:dyDescent="0.25">
      <c r="A27">
        <v>18</v>
      </c>
      <c r="B27">
        <v>218</v>
      </c>
      <c r="C27" s="6"/>
      <c r="E27" t="s">
        <v>18</v>
      </c>
      <c r="F27">
        <v>28</v>
      </c>
      <c r="G27">
        <v>0</v>
      </c>
      <c r="H27" t="s">
        <v>22</v>
      </c>
      <c r="I27" s="7"/>
      <c r="J27" s="7"/>
      <c r="K27" s="7">
        <f t="shared" si="0"/>
        <v>0</v>
      </c>
    </row>
    <row r="28" spans="1:11" x14ac:dyDescent="0.25">
      <c r="A28">
        <v>19</v>
      </c>
      <c r="B28">
        <v>219</v>
      </c>
      <c r="C28" s="6"/>
      <c r="E28" t="s">
        <v>18</v>
      </c>
      <c r="F28">
        <v>28</v>
      </c>
      <c r="G28">
        <v>0</v>
      </c>
      <c r="H28" t="s">
        <v>22</v>
      </c>
      <c r="I28" s="7"/>
      <c r="J28" s="7"/>
      <c r="K28" s="7">
        <f t="shared" si="0"/>
        <v>0</v>
      </c>
    </row>
    <row r="29" spans="1:11" x14ac:dyDescent="0.25">
      <c r="A29">
        <v>20</v>
      </c>
      <c r="B29">
        <v>220</v>
      </c>
      <c r="C29" s="6" t="s">
        <v>17</v>
      </c>
      <c r="E29" t="s">
        <v>15</v>
      </c>
      <c r="F29">
        <v>0</v>
      </c>
      <c r="G29">
        <v>28</v>
      </c>
      <c r="H29" t="s">
        <v>22</v>
      </c>
      <c r="I29" s="7">
        <v>3000</v>
      </c>
      <c r="J29" s="7"/>
      <c r="K29" s="7">
        <f t="shared" si="0"/>
        <v>3000</v>
      </c>
    </row>
    <row r="30" spans="1:11" x14ac:dyDescent="0.25">
      <c r="A30">
        <v>21</v>
      </c>
      <c r="B30">
        <v>221</v>
      </c>
      <c r="C30" s="6"/>
      <c r="E30" t="s">
        <v>18</v>
      </c>
      <c r="F30">
        <v>28</v>
      </c>
      <c r="G30">
        <v>0</v>
      </c>
      <c r="H30" t="s">
        <v>22</v>
      </c>
      <c r="I30" s="7"/>
      <c r="J30" s="7"/>
      <c r="K30" s="7">
        <f t="shared" si="0"/>
        <v>0</v>
      </c>
    </row>
    <row r="31" spans="1:11" x14ac:dyDescent="0.25">
      <c r="A31">
        <v>22</v>
      </c>
      <c r="B31">
        <v>223</v>
      </c>
      <c r="C31" s="6"/>
      <c r="E31" t="s">
        <v>18</v>
      </c>
      <c r="F31">
        <v>28</v>
      </c>
      <c r="G31">
        <v>0</v>
      </c>
      <c r="H31" t="s">
        <v>22</v>
      </c>
      <c r="I31" s="7"/>
      <c r="J31" s="7"/>
      <c r="K31" s="7">
        <f>SUM(I30:J30)</f>
        <v>0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28</v>
      </c>
      <c r="G32">
        <v>0</v>
      </c>
      <c r="H32" t="s">
        <v>22</v>
      </c>
      <c r="I32" s="7"/>
      <c r="J32" s="7"/>
      <c r="K32" s="7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28</v>
      </c>
      <c r="G33">
        <v>0</v>
      </c>
      <c r="H33" t="s">
        <v>22</v>
      </c>
      <c r="I33" s="7"/>
      <c r="J33" s="7"/>
      <c r="K33" s="7">
        <f t="shared" si="0"/>
        <v>0</v>
      </c>
    </row>
    <row r="34" spans="1:11" x14ac:dyDescent="0.25">
      <c r="A34">
        <v>25</v>
      </c>
      <c r="B34">
        <v>226</v>
      </c>
      <c r="C34" s="6"/>
      <c r="E34" t="s">
        <v>18</v>
      </c>
      <c r="F34">
        <v>28</v>
      </c>
      <c r="G34">
        <v>0</v>
      </c>
      <c r="H34" t="s">
        <v>22</v>
      </c>
      <c r="I34" s="7"/>
      <c r="J34" s="7"/>
      <c r="K34" s="7">
        <f t="shared" si="0"/>
        <v>0</v>
      </c>
    </row>
    <row r="35" spans="1:11" x14ac:dyDescent="0.25">
      <c r="A35">
        <v>26</v>
      </c>
      <c r="B35">
        <v>227</v>
      </c>
      <c r="C35" s="6"/>
      <c r="E35" t="s">
        <v>18</v>
      </c>
      <c r="F35">
        <v>28</v>
      </c>
      <c r="G35">
        <v>0</v>
      </c>
      <c r="H35" t="s">
        <v>22</v>
      </c>
      <c r="I35" s="7"/>
      <c r="J35" s="7"/>
      <c r="K35" s="7">
        <f t="shared" si="0"/>
        <v>0</v>
      </c>
    </row>
    <row r="36" spans="1:11" x14ac:dyDescent="0.25">
      <c r="A36">
        <v>27</v>
      </c>
      <c r="B36">
        <v>228</v>
      </c>
      <c r="C36" s="6"/>
      <c r="E36" t="s">
        <v>18</v>
      </c>
      <c r="F36">
        <v>28</v>
      </c>
      <c r="G36">
        <v>0</v>
      </c>
      <c r="H36" t="s">
        <v>22</v>
      </c>
      <c r="I36" s="7"/>
      <c r="J36" s="7"/>
      <c r="K36" s="7">
        <f t="shared" si="0"/>
        <v>0</v>
      </c>
    </row>
    <row r="37" spans="1:11" x14ac:dyDescent="0.25">
      <c r="A37">
        <v>28</v>
      </c>
      <c r="B37">
        <v>229</v>
      </c>
      <c r="C37" s="6" t="s">
        <v>14</v>
      </c>
      <c r="D37">
        <v>4</v>
      </c>
      <c r="E37" t="s">
        <v>15</v>
      </c>
      <c r="F37">
        <v>0</v>
      </c>
      <c r="G37">
        <v>28</v>
      </c>
      <c r="H37" t="s">
        <v>22</v>
      </c>
      <c r="I37" s="7">
        <v>681</v>
      </c>
      <c r="J37" s="7">
        <f>J5*G2</f>
        <v>2389.7999999999997</v>
      </c>
      <c r="K37" s="7">
        <f t="shared" si="0"/>
        <v>3070.7999999999997</v>
      </c>
    </row>
    <row r="38" spans="1:11" x14ac:dyDescent="0.25">
      <c r="A38">
        <v>29</v>
      </c>
      <c r="B38">
        <v>230</v>
      </c>
      <c r="C38" s="6"/>
      <c r="E38" t="s">
        <v>18</v>
      </c>
      <c r="F38">
        <v>28</v>
      </c>
      <c r="G38">
        <v>0</v>
      </c>
      <c r="H38" t="s">
        <v>22</v>
      </c>
      <c r="I38" s="7"/>
      <c r="J38" s="7"/>
      <c r="K38" s="7">
        <f t="shared" si="0"/>
        <v>0</v>
      </c>
    </row>
    <row r="39" spans="1:11" x14ac:dyDescent="0.25">
      <c r="A39">
        <v>30</v>
      </c>
      <c r="B39">
        <v>231</v>
      </c>
      <c r="C39" s="6" t="s">
        <v>14</v>
      </c>
      <c r="D39">
        <v>2</v>
      </c>
      <c r="E39" t="s">
        <v>15</v>
      </c>
      <c r="F39">
        <v>13</v>
      </c>
      <c r="G39">
        <v>15</v>
      </c>
      <c r="H39" t="s">
        <v>22</v>
      </c>
      <c r="I39" s="7">
        <v>681</v>
      </c>
      <c r="J39" s="7">
        <f>J3*G2</f>
        <v>2113.44</v>
      </c>
      <c r="K39" s="7">
        <f t="shared" si="0"/>
        <v>2794.44</v>
      </c>
    </row>
    <row r="40" spans="1:11" x14ac:dyDescent="0.25">
      <c r="A40">
        <v>30</v>
      </c>
      <c r="B40">
        <v>300</v>
      </c>
      <c r="C40" s="6" t="s">
        <v>17</v>
      </c>
      <c r="E40" t="s">
        <v>15</v>
      </c>
      <c r="F40">
        <v>0</v>
      </c>
      <c r="G40">
        <v>28</v>
      </c>
      <c r="H40" t="s">
        <v>16</v>
      </c>
      <c r="I40" s="7">
        <v>3250</v>
      </c>
      <c r="J40" s="7"/>
      <c r="K40" s="7">
        <f t="shared" si="0"/>
        <v>3250</v>
      </c>
    </row>
    <row r="41" spans="1:11" x14ac:dyDescent="0.25">
      <c r="A41">
        <v>32</v>
      </c>
      <c r="B41" t="s">
        <v>29</v>
      </c>
      <c r="C41" s="6" t="s">
        <v>17</v>
      </c>
      <c r="E41" t="s">
        <v>15</v>
      </c>
      <c r="F41">
        <v>0</v>
      </c>
      <c r="G41">
        <v>28</v>
      </c>
      <c r="H41" t="s">
        <v>21</v>
      </c>
      <c r="I41" s="7">
        <v>2025</v>
      </c>
      <c r="J41" s="7"/>
      <c r="K41" s="7">
        <f t="shared" si="0"/>
        <v>2025</v>
      </c>
    </row>
    <row r="42" spans="1:11" x14ac:dyDescent="0.25">
      <c r="B42" t="s">
        <v>26</v>
      </c>
      <c r="C42" s="6" t="s">
        <v>17</v>
      </c>
      <c r="E42" t="s">
        <v>15</v>
      </c>
      <c r="F42">
        <v>0</v>
      </c>
      <c r="G42">
        <v>28</v>
      </c>
      <c r="H42" t="s">
        <v>16</v>
      </c>
      <c r="I42" s="7">
        <v>2025</v>
      </c>
      <c r="J42" s="7"/>
      <c r="K42" s="7">
        <f t="shared" si="0"/>
        <v>2025</v>
      </c>
    </row>
    <row r="43" spans="1:11" x14ac:dyDescent="0.25">
      <c r="A43">
        <v>33</v>
      </c>
      <c r="B43">
        <v>302</v>
      </c>
      <c r="C43" s="6" t="s">
        <v>14</v>
      </c>
      <c r="D43">
        <v>3</v>
      </c>
      <c r="E43" t="s">
        <v>15</v>
      </c>
      <c r="F43">
        <v>0</v>
      </c>
      <c r="G43">
        <v>28</v>
      </c>
      <c r="H43" t="s">
        <v>16</v>
      </c>
      <c r="I43" s="7">
        <v>681</v>
      </c>
      <c r="J43" s="7">
        <f>J4*30</f>
        <v>2456.6999999999998</v>
      </c>
      <c r="K43" s="7">
        <f t="shared" si="0"/>
        <v>3137.7</v>
      </c>
    </row>
    <row r="44" spans="1:11" x14ac:dyDescent="0.25">
      <c r="A44">
        <v>34</v>
      </c>
      <c r="B44">
        <v>303</v>
      </c>
      <c r="C44" s="6" t="s">
        <v>17</v>
      </c>
      <c r="E44" t="s">
        <v>15</v>
      </c>
      <c r="F44">
        <v>0</v>
      </c>
      <c r="G44">
        <v>28</v>
      </c>
      <c r="H44" t="s">
        <v>21</v>
      </c>
      <c r="I44" s="7">
        <v>3400</v>
      </c>
      <c r="J44" s="7"/>
      <c r="K44" s="7">
        <f t="shared" si="0"/>
        <v>3400</v>
      </c>
    </row>
    <row r="45" spans="1:11" x14ac:dyDescent="0.25">
      <c r="A45">
        <v>35</v>
      </c>
      <c r="B45">
        <v>304</v>
      </c>
      <c r="C45" s="6" t="s">
        <v>14</v>
      </c>
      <c r="D45">
        <v>2</v>
      </c>
      <c r="E45" t="s">
        <v>15</v>
      </c>
      <c r="F45">
        <v>0</v>
      </c>
      <c r="G45">
        <v>28</v>
      </c>
      <c r="H45" t="s">
        <v>16</v>
      </c>
      <c r="I45" s="7">
        <v>681</v>
      </c>
      <c r="J45" s="7">
        <f>J3*30</f>
        <v>2264.4</v>
      </c>
      <c r="K45" s="7">
        <f t="shared" si="0"/>
        <v>2945.4</v>
      </c>
    </row>
    <row r="46" spans="1:11" x14ac:dyDescent="0.25">
      <c r="A46">
        <v>36</v>
      </c>
      <c r="B46">
        <v>305</v>
      </c>
      <c r="C46" s="6" t="s">
        <v>19</v>
      </c>
      <c r="E46" t="s">
        <v>15</v>
      </c>
      <c r="F46">
        <v>0</v>
      </c>
      <c r="G46">
        <v>28</v>
      </c>
      <c r="H46" t="s">
        <v>20</v>
      </c>
      <c r="I46" s="7">
        <v>3400</v>
      </c>
      <c r="J46" s="7"/>
      <c r="K46" s="7">
        <f t="shared" si="0"/>
        <v>3400</v>
      </c>
    </row>
    <row r="47" spans="1:11" x14ac:dyDescent="0.25">
      <c r="A47">
        <v>37</v>
      </c>
      <c r="B47">
        <v>306</v>
      </c>
      <c r="C47" s="6" t="s">
        <v>19</v>
      </c>
      <c r="E47" t="s">
        <v>15</v>
      </c>
      <c r="F47">
        <v>0</v>
      </c>
      <c r="G47">
        <v>28</v>
      </c>
      <c r="H47" t="s">
        <v>20</v>
      </c>
      <c r="I47" s="7">
        <v>3600</v>
      </c>
      <c r="J47" s="7"/>
      <c r="K47" s="7">
        <f t="shared" si="0"/>
        <v>3600</v>
      </c>
    </row>
    <row r="48" spans="1:11" x14ac:dyDescent="0.25">
      <c r="A48">
        <v>38</v>
      </c>
      <c r="B48">
        <v>307</v>
      </c>
      <c r="C48" s="6" t="s">
        <v>14</v>
      </c>
      <c r="D48">
        <v>3</v>
      </c>
      <c r="E48" t="s">
        <v>15</v>
      </c>
      <c r="F48">
        <v>0</v>
      </c>
      <c r="G48">
        <v>28</v>
      </c>
      <c r="H48" t="s">
        <v>16</v>
      </c>
      <c r="I48" s="7">
        <v>681</v>
      </c>
      <c r="J48" s="7">
        <f>J4*30</f>
        <v>2456.6999999999998</v>
      </c>
      <c r="K48" s="7">
        <f t="shared" si="0"/>
        <v>3137.7</v>
      </c>
    </row>
    <row r="49" spans="1:11" x14ac:dyDescent="0.25">
      <c r="A49">
        <v>39</v>
      </c>
      <c r="B49">
        <v>308</v>
      </c>
      <c r="C49" s="6" t="s">
        <v>17</v>
      </c>
      <c r="E49" t="s">
        <v>15</v>
      </c>
      <c r="F49">
        <v>0</v>
      </c>
      <c r="G49">
        <v>28</v>
      </c>
      <c r="H49" t="s">
        <v>16</v>
      </c>
      <c r="I49" s="7">
        <v>2900</v>
      </c>
      <c r="J49" s="7"/>
      <c r="K49" s="7">
        <f t="shared" si="0"/>
        <v>2900</v>
      </c>
    </row>
    <row r="50" spans="1:11" x14ac:dyDescent="0.25">
      <c r="A50">
        <v>40</v>
      </c>
      <c r="B50">
        <v>309</v>
      </c>
      <c r="C50" s="6" t="s">
        <v>14</v>
      </c>
      <c r="D50">
        <v>3</v>
      </c>
      <c r="E50" t="s">
        <v>15</v>
      </c>
      <c r="F50">
        <v>0</v>
      </c>
      <c r="G50">
        <v>28</v>
      </c>
      <c r="H50" t="s">
        <v>16</v>
      </c>
      <c r="I50" s="7">
        <v>681</v>
      </c>
      <c r="J50" s="7">
        <f>J4*30</f>
        <v>2456.6999999999998</v>
      </c>
      <c r="K50" s="7">
        <f t="shared" si="0"/>
        <v>3137.7</v>
      </c>
    </row>
    <row r="51" spans="1:11" x14ac:dyDescent="0.25">
      <c r="A51">
        <v>41</v>
      </c>
      <c r="B51">
        <v>310</v>
      </c>
      <c r="C51" s="6" t="s">
        <v>14</v>
      </c>
      <c r="D51">
        <v>4</v>
      </c>
      <c r="E51" t="s">
        <v>15</v>
      </c>
      <c r="F51">
        <v>0</v>
      </c>
      <c r="G51">
        <v>28</v>
      </c>
      <c r="H51" t="s">
        <v>16</v>
      </c>
      <c r="I51" s="7">
        <v>681</v>
      </c>
      <c r="J51" s="7">
        <f>J5*G2</f>
        <v>2389.7999999999997</v>
      </c>
      <c r="K51" s="7">
        <f t="shared" si="0"/>
        <v>3070.7999999999997</v>
      </c>
    </row>
    <row r="52" spans="1:11" x14ac:dyDescent="0.25">
      <c r="A52">
        <v>42</v>
      </c>
      <c r="B52">
        <v>312</v>
      </c>
      <c r="C52" s="6" t="s">
        <v>17</v>
      </c>
      <c r="E52" t="s">
        <v>15</v>
      </c>
      <c r="F52">
        <v>0</v>
      </c>
      <c r="G52">
        <v>28</v>
      </c>
      <c r="H52" t="s">
        <v>16</v>
      </c>
      <c r="I52" s="7">
        <v>2900</v>
      </c>
      <c r="J52" s="7"/>
      <c r="K52" s="7">
        <f t="shared" si="0"/>
        <v>2900</v>
      </c>
    </row>
    <row r="53" spans="1:11" x14ac:dyDescent="0.25">
      <c r="A53">
        <v>43</v>
      </c>
      <c r="B53">
        <v>314</v>
      </c>
      <c r="C53" s="6" t="s">
        <v>17</v>
      </c>
      <c r="E53" t="s">
        <v>15</v>
      </c>
      <c r="F53">
        <v>16</v>
      </c>
      <c r="G53">
        <v>12</v>
      </c>
      <c r="H53" t="s">
        <v>20</v>
      </c>
      <c r="I53" s="7">
        <v>2900</v>
      </c>
      <c r="J53" s="7"/>
      <c r="K53" s="7">
        <f t="shared" si="0"/>
        <v>2900</v>
      </c>
    </row>
    <row r="54" spans="1:11" x14ac:dyDescent="0.25">
      <c r="A54">
        <v>44</v>
      </c>
      <c r="B54">
        <v>316</v>
      </c>
      <c r="C54" s="6"/>
      <c r="E54" t="s">
        <v>18</v>
      </c>
      <c r="F54">
        <v>28</v>
      </c>
      <c r="G54">
        <v>0</v>
      </c>
      <c r="H54" t="s">
        <v>16</v>
      </c>
      <c r="I54" s="7"/>
      <c r="J54" s="7"/>
      <c r="K54" s="7">
        <f t="shared" si="0"/>
        <v>0</v>
      </c>
    </row>
    <row r="55" spans="1:11" x14ac:dyDescent="0.25">
      <c r="A55">
        <v>45</v>
      </c>
      <c r="B55">
        <v>318</v>
      </c>
      <c r="C55" s="6" t="s">
        <v>14</v>
      </c>
      <c r="D55">
        <v>4</v>
      </c>
      <c r="E55" t="s">
        <v>15</v>
      </c>
      <c r="F55">
        <v>0</v>
      </c>
      <c r="G55">
        <v>28</v>
      </c>
      <c r="H55" t="s">
        <v>16</v>
      </c>
      <c r="I55" s="7">
        <v>681</v>
      </c>
      <c r="J55" s="7">
        <f>J3*30</f>
        <v>2264.4</v>
      </c>
      <c r="K55" s="7">
        <f t="shared" si="0"/>
        <v>2945.4</v>
      </c>
    </row>
    <row r="56" spans="1:11" x14ac:dyDescent="0.25">
      <c r="A56">
        <v>46</v>
      </c>
      <c r="B56">
        <v>319</v>
      </c>
      <c r="C56" s="6" t="s">
        <v>14</v>
      </c>
      <c r="D56">
        <v>3</v>
      </c>
      <c r="E56" t="s">
        <v>15</v>
      </c>
      <c r="F56">
        <v>0</v>
      </c>
      <c r="G56">
        <v>28</v>
      </c>
      <c r="H56" t="s">
        <v>16</v>
      </c>
      <c r="I56" s="7">
        <v>681</v>
      </c>
      <c r="J56" s="7">
        <f>J5*30</f>
        <v>2560.5</v>
      </c>
      <c r="K56" s="7">
        <f t="shared" si="0"/>
        <v>3241.5</v>
      </c>
    </row>
    <row r="57" spans="1:11" x14ac:dyDescent="0.25">
      <c r="A57">
        <v>47</v>
      </c>
      <c r="B57">
        <v>320</v>
      </c>
      <c r="C57" s="6" t="s">
        <v>23</v>
      </c>
      <c r="E57" t="s">
        <v>15</v>
      </c>
      <c r="F57">
        <v>0</v>
      </c>
      <c r="G57">
        <v>28</v>
      </c>
      <c r="H57" t="s">
        <v>16</v>
      </c>
      <c r="I57" s="7">
        <v>1751</v>
      </c>
      <c r="J57" s="7"/>
      <c r="K57" s="7">
        <f t="shared" si="0"/>
        <v>1751</v>
      </c>
    </row>
    <row r="58" spans="1:11" x14ac:dyDescent="0.25">
      <c r="A58">
        <v>48</v>
      </c>
      <c r="B58">
        <v>321</v>
      </c>
      <c r="C58" s="6" t="s">
        <v>14</v>
      </c>
      <c r="D58">
        <v>4</v>
      </c>
      <c r="E58" t="s">
        <v>15</v>
      </c>
      <c r="F58">
        <v>0</v>
      </c>
      <c r="G58">
        <v>28</v>
      </c>
      <c r="H58" t="s">
        <v>16</v>
      </c>
      <c r="I58" s="7">
        <v>681</v>
      </c>
      <c r="J58" s="7">
        <f>J5*30</f>
        <v>2560.5</v>
      </c>
      <c r="K58" s="7">
        <f t="shared" si="0"/>
        <v>3241.5</v>
      </c>
    </row>
    <row r="59" spans="1:11" x14ac:dyDescent="0.25">
      <c r="A59">
        <v>49</v>
      </c>
      <c r="B59">
        <v>322</v>
      </c>
      <c r="C59" s="6" t="s">
        <v>17</v>
      </c>
      <c r="E59" t="s">
        <v>15</v>
      </c>
      <c r="F59">
        <v>0</v>
      </c>
      <c r="G59">
        <v>28</v>
      </c>
      <c r="H59" t="s">
        <v>16</v>
      </c>
      <c r="I59" s="7">
        <v>2100</v>
      </c>
      <c r="J59" s="7"/>
      <c r="K59" s="7">
        <f t="shared" si="0"/>
        <v>2100</v>
      </c>
    </row>
    <row r="60" spans="1:11" x14ac:dyDescent="0.25">
      <c r="A60">
        <v>50</v>
      </c>
      <c r="B60">
        <v>324</v>
      </c>
      <c r="C60" s="6" t="s">
        <v>17</v>
      </c>
      <c r="E60" t="s">
        <v>15</v>
      </c>
      <c r="F60">
        <v>0</v>
      </c>
      <c r="G60">
        <v>28</v>
      </c>
      <c r="H60" t="s">
        <v>16</v>
      </c>
      <c r="I60" s="7">
        <v>3200</v>
      </c>
      <c r="J60" s="7"/>
      <c r="K60" s="7">
        <f t="shared" si="0"/>
        <v>3200</v>
      </c>
    </row>
    <row r="61" spans="1:11" x14ac:dyDescent="0.25">
      <c r="A61">
        <v>51</v>
      </c>
      <c r="B61">
        <v>400</v>
      </c>
      <c r="C61" s="6" t="s">
        <v>19</v>
      </c>
      <c r="E61" t="s">
        <v>15</v>
      </c>
      <c r="F61">
        <v>0</v>
      </c>
      <c r="G61">
        <v>28</v>
      </c>
      <c r="H61" t="s">
        <v>20</v>
      </c>
      <c r="I61" s="7">
        <v>3000</v>
      </c>
      <c r="J61" s="7"/>
      <c r="K61" s="7">
        <f t="shared" si="0"/>
        <v>3000</v>
      </c>
    </row>
    <row r="62" spans="1:11" x14ac:dyDescent="0.25">
      <c r="A62">
        <v>52</v>
      </c>
      <c r="B62">
        <v>401</v>
      </c>
      <c r="C62" s="6" t="s">
        <v>17</v>
      </c>
      <c r="E62" t="s">
        <v>15</v>
      </c>
      <c r="F62">
        <v>0</v>
      </c>
      <c r="G62">
        <v>28</v>
      </c>
      <c r="H62" t="s">
        <v>21</v>
      </c>
      <c r="I62" s="7">
        <v>3000</v>
      </c>
      <c r="J62" s="7"/>
      <c r="K62" s="7">
        <f t="shared" si="0"/>
        <v>3000</v>
      </c>
    </row>
    <row r="63" spans="1:11" x14ac:dyDescent="0.25">
      <c r="A63">
        <v>53</v>
      </c>
      <c r="B63">
        <v>402</v>
      </c>
      <c r="C63" s="6" t="s">
        <v>14</v>
      </c>
      <c r="D63">
        <v>2</v>
      </c>
      <c r="E63" t="s">
        <v>15</v>
      </c>
      <c r="F63">
        <v>0</v>
      </c>
      <c r="G63">
        <v>28</v>
      </c>
      <c r="H63" t="s">
        <v>16</v>
      </c>
      <c r="I63" s="7">
        <v>681</v>
      </c>
      <c r="J63" s="7">
        <f>J3*30</f>
        <v>2264.4</v>
      </c>
      <c r="K63" s="7">
        <f t="shared" si="0"/>
        <v>2945.4</v>
      </c>
    </row>
    <row r="64" spans="1:11" x14ac:dyDescent="0.25">
      <c r="A64">
        <v>54</v>
      </c>
      <c r="B64">
        <v>403</v>
      </c>
      <c r="C64" s="6" t="s">
        <v>14</v>
      </c>
      <c r="D64">
        <v>3</v>
      </c>
      <c r="E64" t="s">
        <v>15</v>
      </c>
      <c r="F64">
        <v>0</v>
      </c>
      <c r="G64">
        <v>28</v>
      </c>
      <c r="H64" t="s">
        <v>16</v>
      </c>
      <c r="I64" s="7">
        <v>681</v>
      </c>
      <c r="J64" s="7">
        <f>J4*30</f>
        <v>2456.6999999999998</v>
      </c>
      <c r="K64" s="7">
        <f t="shared" si="0"/>
        <v>3137.7</v>
      </c>
    </row>
    <row r="65" spans="1:11" x14ac:dyDescent="0.25">
      <c r="A65">
        <v>55</v>
      </c>
      <c r="B65">
        <v>404</v>
      </c>
      <c r="C65" s="6" t="s">
        <v>14</v>
      </c>
      <c r="D65">
        <v>2</v>
      </c>
      <c r="E65" t="s">
        <v>15</v>
      </c>
      <c r="F65">
        <v>0</v>
      </c>
      <c r="G65">
        <v>28</v>
      </c>
      <c r="H65" t="s">
        <v>16</v>
      </c>
      <c r="I65" s="7">
        <v>681</v>
      </c>
      <c r="J65" s="7">
        <f>J3*30</f>
        <v>2264.4</v>
      </c>
      <c r="K65" s="7">
        <f t="shared" si="0"/>
        <v>2945.4</v>
      </c>
    </row>
    <row r="66" spans="1:11" x14ac:dyDescent="0.25">
      <c r="A66">
        <v>56</v>
      </c>
      <c r="B66">
        <v>405</v>
      </c>
      <c r="C66" s="6" t="s">
        <v>14</v>
      </c>
      <c r="D66">
        <v>1</v>
      </c>
      <c r="E66" t="s">
        <v>15</v>
      </c>
      <c r="F66">
        <v>0</v>
      </c>
      <c r="G66">
        <v>28</v>
      </c>
      <c r="H66" t="s">
        <v>16</v>
      </c>
      <c r="I66" s="11">
        <v>681</v>
      </c>
      <c r="J66" s="11">
        <f>J2*30</f>
        <v>2126.6999999999998</v>
      </c>
      <c r="K66" s="11">
        <f t="shared" si="0"/>
        <v>2807.7</v>
      </c>
    </row>
    <row r="67" spans="1:11" x14ac:dyDescent="0.25">
      <c r="H67" s="7"/>
      <c r="I67" s="7">
        <f>SUM(I10:I66)</f>
        <v>76200</v>
      </c>
      <c r="J67" s="7">
        <f t="shared" ref="J67:K67" si="1">SUM(J10:J66)</f>
        <v>45257.04</v>
      </c>
      <c r="K67" s="7">
        <f t="shared" si="1"/>
        <v>121457.03999999998</v>
      </c>
    </row>
    <row r="68" spans="1:11" x14ac:dyDescent="0.25">
      <c r="H68" s="7"/>
      <c r="I68" s="7"/>
      <c r="J68" s="7"/>
    </row>
    <row r="69" spans="1:11" x14ac:dyDescent="0.25">
      <c r="A69" t="s">
        <v>24</v>
      </c>
      <c r="H69" s="7"/>
      <c r="I69" s="7"/>
      <c r="J69" s="7"/>
    </row>
    <row r="70" spans="1:11" x14ac:dyDescent="0.25">
      <c r="A70" t="s">
        <v>31</v>
      </c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I84" s="7"/>
      <c r="J84" s="7"/>
      <c r="K84" s="7"/>
    </row>
    <row r="85" spans="5:11" x14ac:dyDescent="0.25">
      <c r="I85" s="12"/>
      <c r="J85" s="12"/>
      <c r="K85" s="12"/>
    </row>
    <row r="86" spans="5:11" x14ac:dyDescent="0.25">
      <c r="E86" s="1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88"/>
  <sheetViews>
    <sheetView workbookViewId="0">
      <selection activeCell="C69" sqref="C69"/>
    </sheetView>
  </sheetViews>
  <sheetFormatPr defaultRowHeight="15" x14ac:dyDescent="0.25"/>
  <cols>
    <col min="1" max="1" width="9.140625" bestFit="1" customWidth="1"/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1406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43708</v>
      </c>
      <c r="I3" s="2" t="s">
        <v>2</v>
      </c>
      <c r="J3" s="3">
        <v>75.97</v>
      </c>
    </row>
    <row r="4" spans="1:11" x14ac:dyDescent="0.25">
      <c r="I4" s="2"/>
      <c r="J4" s="3"/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701</v>
      </c>
      <c r="J10" s="8">
        <f>$J$3*31</f>
        <v>2355.0700000000002</v>
      </c>
      <c r="K10" s="8">
        <f>SUM(I10:J10)</f>
        <v>3056.07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31</v>
      </c>
      <c r="H11" t="s">
        <v>16</v>
      </c>
      <c r="I11" s="7">
        <v>3360</v>
      </c>
      <c r="J11" s="8"/>
      <c r="K11" s="8">
        <f t="shared" ref="K11:K68" si="0">SUM(I11:J11)</f>
        <v>3360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31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31</v>
      </c>
      <c r="H13" t="s">
        <v>16</v>
      </c>
      <c r="I13" s="7">
        <v>701</v>
      </c>
      <c r="J13" s="8">
        <f t="shared" ref="J13:J68" si="1">$J$3*31</f>
        <v>2355.0700000000002</v>
      </c>
      <c r="K13" s="8">
        <f t="shared" si="0"/>
        <v>3056.07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701</v>
      </c>
      <c r="J14" s="8">
        <f t="shared" si="1"/>
        <v>2355.0700000000002</v>
      </c>
      <c r="K14" s="8">
        <f t="shared" si="0"/>
        <v>3056.07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31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 t="s">
        <v>32</v>
      </c>
      <c r="C18" s="6" t="s">
        <v>17</v>
      </c>
      <c r="E18" t="s">
        <v>15</v>
      </c>
      <c r="F18">
        <v>0</v>
      </c>
      <c r="G18">
        <v>31</v>
      </c>
      <c r="H18" t="s">
        <v>21</v>
      </c>
      <c r="I18" s="8">
        <v>2175</v>
      </c>
      <c r="J18" s="8"/>
      <c r="K18" s="8">
        <f t="shared" si="0"/>
        <v>2175</v>
      </c>
    </row>
    <row r="19" spans="1:11" x14ac:dyDescent="0.25">
      <c r="A19">
        <v>9</v>
      </c>
      <c r="B19" t="s">
        <v>33</v>
      </c>
      <c r="C19" s="6" t="s">
        <v>17</v>
      </c>
      <c r="E19" t="s">
        <v>15</v>
      </c>
      <c r="F19">
        <v>0</v>
      </c>
      <c r="G19">
        <v>31</v>
      </c>
      <c r="H19" t="s">
        <v>16</v>
      </c>
      <c r="I19" s="7">
        <v>2175</v>
      </c>
      <c r="J19" s="8"/>
      <c r="K19" s="8">
        <f t="shared" si="0"/>
        <v>2175</v>
      </c>
    </row>
    <row r="20" spans="1:11" x14ac:dyDescent="0.25">
      <c r="A20">
        <v>11</v>
      </c>
      <c r="B20">
        <v>210</v>
      </c>
      <c r="C20" s="6" t="s">
        <v>17</v>
      </c>
      <c r="E20" t="s">
        <v>15</v>
      </c>
      <c r="F20">
        <v>0</v>
      </c>
      <c r="G20">
        <v>31</v>
      </c>
      <c r="H20" t="s">
        <v>16</v>
      </c>
      <c r="I20" s="7">
        <v>2900</v>
      </c>
      <c r="J20" s="8"/>
      <c r="K20" s="8">
        <f t="shared" si="0"/>
        <v>2900</v>
      </c>
    </row>
    <row r="21" spans="1:11" x14ac:dyDescent="0.25">
      <c r="A21">
        <v>12</v>
      </c>
      <c r="B21">
        <v>211</v>
      </c>
      <c r="C21" s="6" t="s">
        <v>17</v>
      </c>
      <c r="E21" t="s">
        <v>15</v>
      </c>
      <c r="F21">
        <v>0</v>
      </c>
      <c r="G21">
        <v>31</v>
      </c>
      <c r="H21" t="s">
        <v>20</v>
      </c>
      <c r="I21" s="7">
        <v>1800</v>
      </c>
      <c r="J21" s="8"/>
      <c r="K21" s="8">
        <f t="shared" si="0"/>
        <v>1800</v>
      </c>
    </row>
    <row r="22" spans="1:11" x14ac:dyDescent="0.25">
      <c r="A22">
        <v>13</v>
      </c>
      <c r="B22">
        <v>212</v>
      </c>
      <c r="C22" s="6" t="s">
        <v>14</v>
      </c>
      <c r="D22">
        <v>2</v>
      </c>
      <c r="E22" t="s">
        <v>18</v>
      </c>
      <c r="F22">
        <v>0</v>
      </c>
      <c r="G22">
        <v>31</v>
      </c>
      <c r="H22" t="s">
        <v>16</v>
      </c>
      <c r="I22" s="7">
        <v>701</v>
      </c>
      <c r="J22" s="8">
        <f t="shared" si="1"/>
        <v>2355.0700000000002</v>
      </c>
      <c r="K22" s="8">
        <f t="shared" si="0"/>
        <v>3056.07</v>
      </c>
    </row>
    <row r="23" spans="1:11" x14ac:dyDescent="0.25">
      <c r="A23">
        <v>14</v>
      </c>
      <c r="B23">
        <v>213</v>
      </c>
      <c r="C23" s="6" t="s">
        <v>17</v>
      </c>
      <c r="E23" t="s">
        <v>15</v>
      </c>
      <c r="F23">
        <v>0</v>
      </c>
      <c r="G23">
        <v>31</v>
      </c>
      <c r="H23" t="s">
        <v>21</v>
      </c>
      <c r="I23" s="7">
        <v>3400</v>
      </c>
      <c r="J23" s="8"/>
      <c r="K23" s="8">
        <f t="shared" si="0"/>
        <v>3400</v>
      </c>
    </row>
    <row r="24" spans="1:11" x14ac:dyDescent="0.25">
      <c r="A24">
        <v>15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31</v>
      </c>
      <c r="H24" t="s">
        <v>16</v>
      </c>
      <c r="I24" s="7">
        <v>701</v>
      </c>
      <c r="J24" s="8">
        <f t="shared" si="1"/>
        <v>2355.0700000000002</v>
      </c>
      <c r="K24" s="8">
        <f t="shared" si="0"/>
        <v>3056.07</v>
      </c>
    </row>
    <row r="25" spans="1:11" x14ac:dyDescent="0.25">
      <c r="A25">
        <v>16</v>
      </c>
      <c r="B25">
        <v>215</v>
      </c>
      <c r="C25" s="6" t="s">
        <v>23</v>
      </c>
      <c r="E25" t="s">
        <v>15</v>
      </c>
      <c r="F25">
        <v>0</v>
      </c>
      <c r="G25">
        <v>31</v>
      </c>
      <c r="H25" t="s">
        <v>16</v>
      </c>
      <c r="I25" s="7">
        <v>1264.96</v>
      </c>
      <c r="J25" s="8"/>
      <c r="K25" s="8">
        <f t="shared" si="0"/>
        <v>1264.96</v>
      </c>
    </row>
    <row r="26" spans="1:11" x14ac:dyDescent="0.25">
      <c r="A26">
        <v>17</v>
      </c>
      <c r="B26">
        <v>216</v>
      </c>
      <c r="C26" s="6" t="s">
        <v>14</v>
      </c>
      <c r="D26">
        <v>2</v>
      </c>
      <c r="E26" t="s">
        <v>15</v>
      </c>
      <c r="F26">
        <v>0</v>
      </c>
      <c r="G26">
        <v>31</v>
      </c>
      <c r="H26" t="s">
        <v>22</v>
      </c>
      <c r="I26" s="7">
        <v>701</v>
      </c>
      <c r="J26" s="8">
        <f t="shared" si="1"/>
        <v>2355.0700000000002</v>
      </c>
      <c r="K26" s="8">
        <f t="shared" si="0"/>
        <v>3056.07</v>
      </c>
    </row>
    <row r="27" spans="1:11" x14ac:dyDescent="0.25">
      <c r="A27">
        <v>18</v>
      </c>
      <c r="B27">
        <v>217</v>
      </c>
      <c r="C27" s="6" t="s">
        <v>23</v>
      </c>
      <c r="E27" t="s">
        <v>15</v>
      </c>
      <c r="F27">
        <v>0</v>
      </c>
      <c r="G27">
        <v>31</v>
      </c>
      <c r="H27" t="s">
        <v>22</v>
      </c>
      <c r="I27" s="7">
        <v>702</v>
      </c>
      <c r="J27" s="8"/>
      <c r="K27" s="8">
        <f t="shared" si="0"/>
        <v>702</v>
      </c>
    </row>
    <row r="28" spans="1:11" x14ac:dyDescent="0.25">
      <c r="A28">
        <v>19</v>
      </c>
      <c r="B28">
        <v>218</v>
      </c>
      <c r="C28" s="6" t="s">
        <v>17</v>
      </c>
      <c r="E28" t="s">
        <v>15</v>
      </c>
      <c r="F28">
        <v>0</v>
      </c>
      <c r="G28">
        <v>31</v>
      </c>
      <c r="H28" t="s">
        <v>22</v>
      </c>
      <c r="I28" s="7">
        <v>4500</v>
      </c>
      <c r="J28" s="8"/>
      <c r="K28" s="8">
        <f t="shared" si="0"/>
        <v>4500</v>
      </c>
    </row>
    <row r="29" spans="1:11" x14ac:dyDescent="0.25">
      <c r="A29">
        <v>20</v>
      </c>
      <c r="B29">
        <v>219</v>
      </c>
      <c r="C29" s="6" t="s">
        <v>14</v>
      </c>
      <c r="D29">
        <v>2</v>
      </c>
      <c r="E29" t="s">
        <v>15</v>
      </c>
      <c r="F29">
        <v>0</v>
      </c>
      <c r="G29">
        <v>31</v>
      </c>
      <c r="H29" t="s">
        <v>22</v>
      </c>
      <c r="I29" s="7">
        <v>701</v>
      </c>
      <c r="J29" s="8">
        <f t="shared" si="1"/>
        <v>2355.0700000000002</v>
      </c>
      <c r="K29" s="8">
        <f t="shared" si="0"/>
        <v>3056.07</v>
      </c>
    </row>
    <row r="30" spans="1:11" x14ac:dyDescent="0.25">
      <c r="A30">
        <v>21</v>
      </c>
      <c r="B30">
        <v>221</v>
      </c>
      <c r="C30" s="6" t="s">
        <v>17</v>
      </c>
      <c r="E30" t="s">
        <v>15</v>
      </c>
      <c r="F30">
        <v>0</v>
      </c>
      <c r="G30">
        <v>31</v>
      </c>
      <c r="H30" t="s">
        <v>22</v>
      </c>
      <c r="I30" s="7">
        <v>3000</v>
      </c>
      <c r="J30" s="8"/>
      <c r="K30" s="8">
        <f t="shared" si="0"/>
        <v>3000</v>
      </c>
    </row>
    <row r="31" spans="1:11" x14ac:dyDescent="0.25">
      <c r="A31">
        <v>22</v>
      </c>
      <c r="B31">
        <v>223</v>
      </c>
      <c r="C31" s="6" t="s">
        <v>14</v>
      </c>
      <c r="D31">
        <v>2</v>
      </c>
      <c r="E31" t="s">
        <v>15</v>
      </c>
      <c r="F31">
        <v>0</v>
      </c>
      <c r="G31">
        <v>31</v>
      </c>
      <c r="H31" t="s">
        <v>22</v>
      </c>
      <c r="I31" s="7">
        <v>701</v>
      </c>
      <c r="J31" s="8">
        <f t="shared" si="1"/>
        <v>2355.0700000000002</v>
      </c>
      <c r="K31" s="8">
        <f t="shared" si="0"/>
        <v>3056.07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31</v>
      </c>
      <c r="G33">
        <v>0</v>
      </c>
      <c r="H33" t="s">
        <v>22</v>
      </c>
      <c r="I33" s="7"/>
      <c r="J33" s="8"/>
      <c r="K33" s="8">
        <f t="shared" si="0"/>
        <v>0</v>
      </c>
    </row>
    <row r="34" spans="1:11" x14ac:dyDescent="0.25">
      <c r="A34">
        <v>25</v>
      </c>
      <c r="B34">
        <v>226</v>
      </c>
      <c r="C34" s="6" t="s">
        <v>23</v>
      </c>
      <c r="E34" t="s">
        <v>15</v>
      </c>
      <c r="F34">
        <v>0</v>
      </c>
      <c r="G34">
        <v>31</v>
      </c>
      <c r="H34" t="s">
        <v>22</v>
      </c>
      <c r="I34" s="7">
        <v>738.49</v>
      </c>
      <c r="J34" s="8"/>
      <c r="K34" s="8">
        <f t="shared" si="0"/>
        <v>738.49</v>
      </c>
    </row>
    <row r="35" spans="1:11" x14ac:dyDescent="0.25">
      <c r="A35">
        <v>26</v>
      </c>
      <c r="B35">
        <v>227</v>
      </c>
      <c r="C35" s="6"/>
      <c r="E35" t="s">
        <v>18</v>
      </c>
      <c r="F35">
        <v>31</v>
      </c>
      <c r="G35">
        <v>0</v>
      </c>
      <c r="H35" t="s">
        <v>22</v>
      </c>
      <c r="I35" s="7"/>
      <c r="J35" s="8"/>
      <c r="K35" s="8">
        <f t="shared" si="0"/>
        <v>0</v>
      </c>
    </row>
    <row r="36" spans="1:11" x14ac:dyDescent="0.25">
      <c r="A36">
        <v>27</v>
      </c>
      <c r="B36">
        <v>228</v>
      </c>
      <c r="C36" s="6" t="s">
        <v>23</v>
      </c>
      <c r="E36" t="s">
        <v>15</v>
      </c>
      <c r="F36">
        <v>26</v>
      </c>
      <c r="G36">
        <v>4</v>
      </c>
      <c r="H36" t="s">
        <v>22</v>
      </c>
      <c r="I36" s="7">
        <v>701</v>
      </c>
      <c r="J36" s="8"/>
      <c r="K36" s="8">
        <f t="shared" si="0"/>
        <v>701</v>
      </c>
    </row>
    <row r="37" spans="1:11" x14ac:dyDescent="0.25">
      <c r="A37">
        <v>28</v>
      </c>
      <c r="B37">
        <v>229</v>
      </c>
      <c r="C37" s="6" t="s">
        <v>17</v>
      </c>
      <c r="E37" t="s">
        <v>15</v>
      </c>
      <c r="F37">
        <v>0</v>
      </c>
      <c r="G37">
        <v>31</v>
      </c>
      <c r="H37" t="s">
        <v>22</v>
      </c>
      <c r="I37" s="7">
        <v>701</v>
      </c>
      <c r="J37" s="8">
        <f t="shared" si="1"/>
        <v>2355.0700000000002</v>
      </c>
      <c r="K37" s="8">
        <f t="shared" si="0"/>
        <v>3056.07</v>
      </c>
    </row>
    <row r="38" spans="1:11" x14ac:dyDescent="0.25">
      <c r="A38">
        <v>29</v>
      </c>
      <c r="B38">
        <v>230</v>
      </c>
      <c r="C38" s="6" t="s">
        <v>23</v>
      </c>
      <c r="E38" t="s">
        <v>15</v>
      </c>
      <c r="F38">
        <v>0</v>
      </c>
      <c r="G38">
        <v>31</v>
      </c>
      <c r="H38" t="s">
        <v>22</v>
      </c>
      <c r="I38" s="7">
        <v>819.5</v>
      </c>
      <c r="J38" s="8"/>
      <c r="K38" s="8">
        <f t="shared" si="0"/>
        <v>819.5</v>
      </c>
    </row>
    <row r="39" spans="1:11" x14ac:dyDescent="0.25">
      <c r="A39">
        <v>31</v>
      </c>
      <c r="B39">
        <v>231</v>
      </c>
      <c r="C39" s="6" t="s">
        <v>17</v>
      </c>
      <c r="E39" t="s">
        <v>15</v>
      </c>
      <c r="F39">
        <v>0</v>
      </c>
      <c r="G39">
        <v>31</v>
      </c>
      <c r="H39" t="s">
        <v>22</v>
      </c>
      <c r="I39" s="7">
        <v>1800</v>
      </c>
      <c r="J39" s="8"/>
      <c r="K39" s="8">
        <f t="shared" si="0"/>
        <v>1800</v>
      </c>
    </row>
    <row r="40" spans="1:11" x14ac:dyDescent="0.25">
      <c r="A40">
        <v>31</v>
      </c>
      <c r="B40">
        <v>300</v>
      </c>
      <c r="C40" s="6" t="s">
        <v>17</v>
      </c>
      <c r="E40" t="s">
        <v>15</v>
      </c>
      <c r="F40">
        <v>0</v>
      </c>
      <c r="G40">
        <v>31</v>
      </c>
      <c r="H40" t="s">
        <v>16</v>
      </c>
      <c r="I40" s="7">
        <v>3250</v>
      </c>
      <c r="J40" s="8"/>
      <c r="K40" s="8">
        <f t="shared" si="0"/>
        <v>3250</v>
      </c>
    </row>
    <row r="41" spans="1:11" x14ac:dyDescent="0.25">
      <c r="A41">
        <v>32</v>
      </c>
      <c r="B41" t="s">
        <v>29</v>
      </c>
      <c r="C41" s="6" t="s">
        <v>17</v>
      </c>
      <c r="E41" t="s">
        <v>15</v>
      </c>
      <c r="F41">
        <v>0</v>
      </c>
      <c r="G41">
        <v>31</v>
      </c>
      <c r="H41" t="s">
        <v>21</v>
      </c>
      <c r="I41" s="7">
        <v>2025</v>
      </c>
      <c r="J41" s="8"/>
      <c r="K41" s="8">
        <f t="shared" si="0"/>
        <v>2025</v>
      </c>
    </row>
    <row r="42" spans="1:11" x14ac:dyDescent="0.25">
      <c r="B42" t="s">
        <v>26</v>
      </c>
      <c r="C42" s="6" t="s">
        <v>17</v>
      </c>
      <c r="E42" t="s">
        <v>15</v>
      </c>
      <c r="F42">
        <v>0</v>
      </c>
      <c r="G42">
        <v>31</v>
      </c>
      <c r="H42" t="s">
        <v>16</v>
      </c>
      <c r="I42" s="7">
        <v>2025</v>
      </c>
      <c r="J42" s="8"/>
      <c r="K42" s="8">
        <f t="shared" si="0"/>
        <v>2025</v>
      </c>
    </row>
    <row r="43" spans="1:11" x14ac:dyDescent="0.25">
      <c r="A43">
        <v>33</v>
      </c>
      <c r="B43">
        <v>302</v>
      </c>
      <c r="C43" s="6" t="s">
        <v>14</v>
      </c>
      <c r="D43">
        <v>2</v>
      </c>
      <c r="E43" t="s">
        <v>15</v>
      </c>
      <c r="F43">
        <v>0</v>
      </c>
      <c r="G43">
        <v>31</v>
      </c>
      <c r="H43" t="s">
        <v>16</v>
      </c>
      <c r="I43" s="7">
        <v>701</v>
      </c>
      <c r="J43" s="8">
        <f t="shared" si="1"/>
        <v>2355.0700000000002</v>
      </c>
      <c r="K43" s="8">
        <f t="shared" si="0"/>
        <v>3056.07</v>
      </c>
    </row>
    <row r="44" spans="1:11" x14ac:dyDescent="0.25">
      <c r="A44">
        <v>34</v>
      </c>
      <c r="B44" t="s">
        <v>37</v>
      </c>
      <c r="C44" s="6" t="s">
        <v>17</v>
      </c>
      <c r="E44" t="s">
        <v>15</v>
      </c>
      <c r="F44">
        <v>0</v>
      </c>
      <c r="G44">
        <v>31</v>
      </c>
      <c r="H44" t="s">
        <v>21</v>
      </c>
      <c r="I44" s="7">
        <v>2075</v>
      </c>
      <c r="J44" s="8"/>
      <c r="K44" s="8">
        <f t="shared" si="0"/>
        <v>2075</v>
      </c>
    </row>
    <row r="45" spans="1:11" x14ac:dyDescent="0.25">
      <c r="B45" t="s">
        <v>38</v>
      </c>
      <c r="C45" s="6" t="s">
        <v>17</v>
      </c>
      <c r="E45" t="s">
        <v>15</v>
      </c>
      <c r="F45">
        <v>0</v>
      </c>
      <c r="G45">
        <v>31</v>
      </c>
      <c r="H45" t="s">
        <v>21</v>
      </c>
      <c r="I45" s="7">
        <v>2075</v>
      </c>
      <c r="J45" s="8"/>
      <c r="K45" s="8">
        <f t="shared" si="0"/>
        <v>2075</v>
      </c>
    </row>
    <row r="46" spans="1:11" x14ac:dyDescent="0.25">
      <c r="A46">
        <v>35</v>
      </c>
      <c r="B46">
        <v>304</v>
      </c>
      <c r="C46" s="6" t="s">
        <v>14</v>
      </c>
      <c r="D46">
        <v>2</v>
      </c>
      <c r="E46" t="s">
        <v>15</v>
      </c>
      <c r="F46">
        <v>0</v>
      </c>
      <c r="G46">
        <v>31</v>
      </c>
      <c r="H46" t="s">
        <v>16</v>
      </c>
      <c r="I46" s="7">
        <v>701</v>
      </c>
      <c r="J46" s="8">
        <f t="shared" si="1"/>
        <v>2355.0700000000002</v>
      </c>
      <c r="K46" s="8">
        <f t="shared" si="0"/>
        <v>3056.07</v>
      </c>
    </row>
    <row r="47" spans="1:11" x14ac:dyDescent="0.25">
      <c r="A47">
        <v>36</v>
      </c>
      <c r="B47">
        <v>305</v>
      </c>
      <c r="C47" s="6" t="s">
        <v>19</v>
      </c>
      <c r="E47" t="s">
        <v>15</v>
      </c>
      <c r="F47">
        <v>0</v>
      </c>
      <c r="G47">
        <v>31</v>
      </c>
      <c r="H47" t="s">
        <v>20</v>
      </c>
      <c r="I47" s="7">
        <v>3400</v>
      </c>
      <c r="J47" s="8"/>
      <c r="K47" s="8">
        <f t="shared" si="0"/>
        <v>3400</v>
      </c>
    </row>
    <row r="48" spans="1:11" x14ac:dyDescent="0.25">
      <c r="A48">
        <v>37</v>
      </c>
      <c r="B48">
        <v>306</v>
      </c>
      <c r="C48" s="6" t="s">
        <v>19</v>
      </c>
      <c r="E48" t="s">
        <v>15</v>
      </c>
      <c r="F48">
        <v>0</v>
      </c>
      <c r="G48">
        <v>31</v>
      </c>
      <c r="H48" t="s">
        <v>20</v>
      </c>
      <c r="I48" s="7">
        <v>3600</v>
      </c>
      <c r="J48" s="8"/>
      <c r="K48" s="8">
        <f t="shared" si="0"/>
        <v>3600</v>
      </c>
    </row>
    <row r="49" spans="1:11" x14ac:dyDescent="0.25">
      <c r="A49">
        <v>38</v>
      </c>
      <c r="B49">
        <v>307</v>
      </c>
      <c r="C49" s="6" t="s">
        <v>14</v>
      </c>
      <c r="D49">
        <v>2</v>
      </c>
      <c r="E49" t="s">
        <v>15</v>
      </c>
      <c r="F49">
        <v>0</v>
      </c>
      <c r="G49">
        <v>31</v>
      </c>
      <c r="H49" t="s">
        <v>16</v>
      </c>
      <c r="I49" s="7">
        <v>701</v>
      </c>
      <c r="J49" s="8">
        <f t="shared" si="1"/>
        <v>2355.0700000000002</v>
      </c>
      <c r="K49" s="8">
        <f t="shared" si="0"/>
        <v>3056.07</v>
      </c>
    </row>
    <row r="50" spans="1:11" x14ac:dyDescent="0.25">
      <c r="A50">
        <v>39</v>
      </c>
      <c r="B50">
        <v>308</v>
      </c>
      <c r="C50" s="6" t="s">
        <v>17</v>
      </c>
      <c r="E50" t="s">
        <v>15</v>
      </c>
      <c r="F50">
        <v>0</v>
      </c>
      <c r="G50">
        <v>31</v>
      </c>
      <c r="H50" t="s">
        <v>16</v>
      </c>
      <c r="I50" s="7">
        <v>2900</v>
      </c>
      <c r="J50" s="8"/>
      <c r="K50" s="8">
        <f t="shared" si="0"/>
        <v>2900</v>
      </c>
    </row>
    <row r="51" spans="1:11" x14ac:dyDescent="0.25">
      <c r="A51">
        <v>40</v>
      </c>
      <c r="B51">
        <v>309</v>
      </c>
      <c r="C51" s="6" t="s">
        <v>17</v>
      </c>
      <c r="E51" t="s">
        <v>15</v>
      </c>
      <c r="F51">
        <v>0</v>
      </c>
      <c r="G51">
        <v>31</v>
      </c>
      <c r="H51" t="s">
        <v>16</v>
      </c>
      <c r="I51" s="7">
        <v>3100</v>
      </c>
      <c r="J51" s="8"/>
      <c r="K51" s="8">
        <f t="shared" si="0"/>
        <v>3100</v>
      </c>
    </row>
    <row r="52" spans="1:11" x14ac:dyDescent="0.25">
      <c r="A52">
        <v>41</v>
      </c>
      <c r="B52">
        <v>310</v>
      </c>
      <c r="C52" s="6" t="s">
        <v>17</v>
      </c>
      <c r="E52" t="s">
        <v>15</v>
      </c>
      <c r="F52">
        <v>0</v>
      </c>
      <c r="G52">
        <v>31</v>
      </c>
      <c r="H52" t="s">
        <v>16</v>
      </c>
      <c r="I52" s="7">
        <v>3100</v>
      </c>
      <c r="J52" s="8"/>
      <c r="K52" s="8">
        <f t="shared" si="0"/>
        <v>3100</v>
      </c>
    </row>
    <row r="53" spans="1:11" x14ac:dyDescent="0.25">
      <c r="A53">
        <v>42</v>
      </c>
      <c r="B53">
        <v>312</v>
      </c>
      <c r="C53" s="6" t="s">
        <v>17</v>
      </c>
      <c r="E53" t="s">
        <v>15</v>
      </c>
      <c r="F53">
        <v>15</v>
      </c>
      <c r="G53">
        <v>16</v>
      </c>
      <c r="H53" t="s">
        <v>16</v>
      </c>
      <c r="I53" s="7">
        <v>2700</v>
      </c>
      <c r="J53" s="8"/>
      <c r="K53" s="8">
        <f t="shared" si="0"/>
        <v>2700</v>
      </c>
    </row>
    <row r="54" spans="1:11" x14ac:dyDescent="0.25">
      <c r="A54">
        <v>43</v>
      </c>
      <c r="B54">
        <v>314</v>
      </c>
      <c r="C54" s="6" t="s">
        <v>19</v>
      </c>
      <c r="E54" t="s">
        <v>15</v>
      </c>
      <c r="F54">
        <v>0</v>
      </c>
      <c r="G54">
        <v>31</v>
      </c>
      <c r="H54" t="s">
        <v>20</v>
      </c>
      <c r="I54" s="7">
        <v>3200</v>
      </c>
      <c r="J54" s="8"/>
      <c r="K54" s="8">
        <f t="shared" si="0"/>
        <v>3200</v>
      </c>
    </row>
    <row r="55" spans="1:11" x14ac:dyDescent="0.25">
      <c r="A55">
        <v>44</v>
      </c>
      <c r="B55">
        <v>316</v>
      </c>
      <c r="C55" s="6" t="s">
        <v>17</v>
      </c>
      <c r="E55" t="s">
        <v>15</v>
      </c>
      <c r="F55">
        <v>0</v>
      </c>
      <c r="G55">
        <v>31</v>
      </c>
      <c r="H55" t="s">
        <v>16</v>
      </c>
      <c r="I55" s="7">
        <v>4500</v>
      </c>
      <c r="J55" s="8"/>
      <c r="K55" s="8">
        <f t="shared" si="0"/>
        <v>4500</v>
      </c>
    </row>
    <row r="56" spans="1:11" x14ac:dyDescent="0.25">
      <c r="A56">
        <v>45</v>
      </c>
      <c r="B56">
        <v>318</v>
      </c>
      <c r="C56" s="6" t="s">
        <v>14</v>
      </c>
      <c r="D56">
        <v>2</v>
      </c>
      <c r="E56" t="s">
        <v>15</v>
      </c>
      <c r="F56">
        <v>0</v>
      </c>
      <c r="G56">
        <v>31</v>
      </c>
      <c r="H56" t="s">
        <v>16</v>
      </c>
      <c r="I56" s="7">
        <v>701</v>
      </c>
      <c r="J56" s="8">
        <f t="shared" si="1"/>
        <v>2355.0700000000002</v>
      </c>
      <c r="K56" s="8">
        <f t="shared" si="0"/>
        <v>3056.07</v>
      </c>
    </row>
    <row r="57" spans="1:11" x14ac:dyDescent="0.25">
      <c r="A57">
        <v>46</v>
      </c>
      <c r="B57">
        <v>319</v>
      </c>
      <c r="C57" s="6" t="s">
        <v>17</v>
      </c>
      <c r="E57" t="s">
        <v>15</v>
      </c>
      <c r="F57">
        <v>11</v>
      </c>
      <c r="G57">
        <v>20</v>
      </c>
      <c r="H57" t="s">
        <v>16</v>
      </c>
      <c r="I57" s="7">
        <v>3000</v>
      </c>
      <c r="J57" s="8"/>
      <c r="K57" s="8">
        <f t="shared" si="0"/>
        <v>3000</v>
      </c>
    </row>
    <row r="58" spans="1:11" x14ac:dyDescent="0.25">
      <c r="A58">
        <v>47</v>
      </c>
      <c r="B58" t="s">
        <v>30</v>
      </c>
      <c r="C58" s="6" t="s">
        <v>23</v>
      </c>
      <c r="E58" t="s">
        <v>15</v>
      </c>
      <c r="F58">
        <v>0</v>
      </c>
      <c r="G58">
        <v>31</v>
      </c>
      <c r="H58" t="s">
        <v>16</v>
      </c>
      <c r="I58" s="7">
        <v>1312</v>
      </c>
      <c r="J58" s="8"/>
      <c r="K58" s="8">
        <f t="shared" si="0"/>
        <v>1312</v>
      </c>
    </row>
    <row r="59" spans="1:11" x14ac:dyDescent="0.25">
      <c r="B59" t="s">
        <v>27</v>
      </c>
      <c r="C59" s="6" t="s">
        <v>23</v>
      </c>
      <c r="E59" t="s">
        <v>15</v>
      </c>
      <c r="F59">
        <v>0</v>
      </c>
      <c r="G59">
        <v>31</v>
      </c>
      <c r="H59" t="s">
        <v>16</v>
      </c>
      <c r="I59" s="7">
        <v>1102</v>
      </c>
      <c r="J59" s="8"/>
      <c r="K59" s="8">
        <f t="shared" si="0"/>
        <v>1102</v>
      </c>
    </row>
    <row r="60" spans="1:11" x14ac:dyDescent="0.25">
      <c r="A60">
        <v>48</v>
      </c>
      <c r="B60">
        <v>321</v>
      </c>
      <c r="C60" s="6" t="s">
        <v>17</v>
      </c>
      <c r="E60" t="s">
        <v>18</v>
      </c>
      <c r="F60">
        <v>0</v>
      </c>
      <c r="G60">
        <v>31</v>
      </c>
      <c r="H60" t="s">
        <v>16</v>
      </c>
      <c r="I60" s="7">
        <v>3100</v>
      </c>
      <c r="J60" s="8"/>
      <c r="K60" s="8">
        <f t="shared" si="0"/>
        <v>3100</v>
      </c>
    </row>
    <row r="61" spans="1:11" x14ac:dyDescent="0.25">
      <c r="A61">
        <v>49</v>
      </c>
      <c r="B61">
        <v>322</v>
      </c>
      <c r="C61" s="6" t="s">
        <v>17</v>
      </c>
      <c r="E61" t="s">
        <v>15</v>
      </c>
      <c r="F61">
        <v>0</v>
      </c>
      <c r="G61">
        <v>31</v>
      </c>
      <c r="H61" t="s">
        <v>16</v>
      </c>
      <c r="I61" s="7">
        <v>2100</v>
      </c>
      <c r="J61" s="8"/>
      <c r="K61" s="8">
        <f t="shared" si="0"/>
        <v>2100</v>
      </c>
    </row>
    <row r="62" spans="1:11" x14ac:dyDescent="0.25">
      <c r="A62">
        <v>50</v>
      </c>
      <c r="B62">
        <v>324</v>
      </c>
      <c r="C62" s="6" t="s">
        <v>17</v>
      </c>
      <c r="E62" t="s">
        <v>15</v>
      </c>
      <c r="F62">
        <v>0</v>
      </c>
      <c r="G62">
        <v>31</v>
      </c>
      <c r="H62" t="s">
        <v>16</v>
      </c>
      <c r="I62" s="7">
        <v>3200</v>
      </c>
      <c r="J62" s="8"/>
      <c r="K62" s="8">
        <f t="shared" si="0"/>
        <v>3200</v>
      </c>
    </row>
    <row r="63" spans="1:11" x14ac:dyDescent="0.25">
      <c r="A63">
        <v>51</v>
      </c>
      <c r="B63">
        <v>400</v>
      </c>
      <c r="C63" s="6" t="s">
        <v>19</v>
      </c>
      <c r="E63" t="s">
        <v>15</v>
      </c>
      <c r="F63">
        <v>0</v>
      </c>
      <c r="G63">
        <v>31</v>
      </c>
      <c r="H63" t="s">
        <v>20</v>
      </c>
      <c r="I63" s="7">
        <v>3100</v>
      </c>
      <c r="J63" s="8"/>
      <c r="K63" s="8">
        <f t="shared" si="0"/>
        <v>3100</v>
      </c>
    </row>
    <row r="64" spans="1:11" x14ac:dyDescent="0.25">
      <c r="A64">
        <v>52</v>
      </c>
      <c r="B64">
        <v>401</v>
      </c>
      <c r="C64" s="6" t="s">
        <v>17</v>
      </c>
      <c r="E64" t="s">
        <v>15</v>
      </c>
      <c r="F64">
        <v>0</v>
      </c>
      <c r="G64">
        <v>31</v>
      </c>
      <c r="H64" t="s">
        <v>21</v>
      </c>
      <c r="I64" s="7">
        <v>2075</v>
      </c>
      <c r="J64" s="8"/>
      <c r="K64" s="8">
        <f t="shared" si="0"/>
        <v>2075</v>
      </c>
    </row>
    <row r="65" spans="1:11" x14ac:dyDescent="0.25">
      <c r="A65">
        <v>53</v>
      </c>
      <c r="B65">
        <v>402</v>
      </c>
      <c r="C65" s="6" t="s">
        <v>14</v>
      </c>
      <c r="D65">
        <v>2</v>
      </c>
      <c r="E65" t="s">
        <v>15</v>
      </c>
      <c r="F65">
        <v>0</v>
      </c>
      <c r="G65">
        <v>31</v>
      </c>
      <c r="H65" t="s">
        <v>16</v>
      </c>
      <c r="I65" s="7">
        <v>701</v>
      </c>
      <c r="J65" s="8">
        <f t="shared" si="1"/>
        <v>2355.0700000000002</v>
      </c>
      <c r="K65" s="8">
        <f t="shared" si="0"/>
        <v>3056.07</v>
      </c>
    </row>
    <row r="66" spans="1:11" x14ac:dyDescent="0.25">
      <c r="A66">
        <v>54</v>
      </c>
      <c r="B66">
        <v>403</v>
      </c>
      <c r="C66" s="6" t="s">
        <v>14</v>
      </c>
      <c r="D66">
        <v>2</v>
      </c>
      <c r="E66" t="s">
        <v>15</v>
      </c>
      <c r="F66">
        <v>0</v>
      </c>
      <c r="G66">
        <v>31</v>
      </c>
      <c r="H66" t="s">
        <v>16</v>
      </c>
      <c r="I66" s="7">
        <v>701</v>
      </c>
      <c r="J66" s="8">
        <f t="shared" si="1"/>
        <v>2355.0700000000002</v>
      </c>
      <c r="K66" s="8">
        <f t="shared" si="0"/>
        <v>3056.07</v>
      </c>
    </row>
    <row r="67" spans="1:11" x14ac:dyDescent="0.25">
      <c r="A67">
        <v>55</v>
      </c>
      <c r="B67">
        <v>404</v>
      </c>
      <c r="C67" s="6" t="s">
        <v>14</v>
      </c>
      <c r="D67">
        <v>2</v>
      </c>
      <c r="E67" t="s">
        <v>15</v>
      </c>
      <c r="F67">
        <v>0</v>
      </c>
      <c r="G67">
        <v>31</v>
      </c>
      <c r="H67" t="s">
        <v>16</v>
      </c>
      <c r="I67" s="7">
        <v>701</v>
      </c>
      <c r="J67" s="8">
        <f t="shared" si="1"/>
        <v>2355.0700000000002</v>
      </c>
      <c r="K67" s="8">
        <f t="shared" si="0"/>
        <v>3056.07</v>
      </c>
    </row>
    <row r="68" spans="1:11" x14ac:dyDescent="0.25">
      <c r="A68">
        <v>56</v>
      </c>
      <c r="B68" s="9">
        <v>405</v>
      </c>
      <c r="C68" s="10" t="s">
        <v>14</v>
      </c>
      <c r="D68" s="9">
        <v>2</v>
      </c>
      <c r="E68" s="9" t="s">
        <v>15</v>
      </c>
      <c r="F68" s="9">
        <v>0</v>
      </c>
      <c r="G68" s="9">
        <v>31</v>
      </c>
      <c r="H68" s="9" t="s">
        <v>16</v>
      </c>
      <c r="I68" s="11">
        <v>701</v>
      </c>
      <c r="J68" s="11">
        <f t="shared" si="1"/>
        <v>2355.0700000000002</v>
      </c>
      <c r="K68" s="11">
        <f t="shared" si="0"/>
        <v>3056.07</v>
      </c>
    </row>
    <row r="69" spans="1:11" x14ac:dyDescent="0.25">
      <c r="A69" s="9"/>
      <c r="H69" s="7"/>
      <c r="I69" s="7">
        <f>SUM(I10:I68)</f>
        <v>104386.48</v>
      </c>
      <c r="J69" s="7">
        <f t="shared" ref="J69:K69" si="2">SUM(J10:J68)</f>
        <v>40036.19</v>
      </c>
      <c r="K69" s="7">
        <f t="shared" si="2"/>
        <v>144422.67000000004</v>
      </c>
    </row>
    <row r="70" spans="1:11" x14ac:dyDescent="0.25">
      <c r="H70" s="7"/>
      <c r="I70" s="7"/>
      <c r="J70" s="7"/>
    </row>
    <row r="71" spans="1:11" x14ac:dyDescent="0.25">
      <c r="A71" t="s">
        <v>24</v>
      </c>
      <c r="H71" s="7"/>
      <c r="I71" s="7"/>
      <c r="J71" s="7"/>
    </row>
    <row r="72" spans="1:11" x14ac:dyDescent="0.25">
      <c r="A72" t="s">
        <v>25</v>
      </c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H84" s="7"/>
      <c r="I84" s="7"/>
      <c r="J84" s="7"/>
    </row>
    <row r="85" spans="5:11" x14ac:dyDescent="0.25">
      <c r="H85" s="7"/>
      <c r="I85" s="7"/>
      <c r="J85" s="7"/>
    </row>
    <row r="86" spans="5:11" x14ac:dyDescent="0.25">
      <c r="I86" s="7"/>
      <c r="J86" s="7"/>
      <c r="K86" s="7"/>
    </row>
    <row r="87" spans="5:11" x14ac:dyDescent="0.25">
      <c r="I87" s="12"/>
      <c r="J87" s="12"/>
      <c r="K87" s="12"/>
    </row>
    <row r="88" spans="5:11" x14ac:dyDescent="0.25">
      <c r="E88" s="1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88"/>
  <sheetViews>
    <sheetView workbookViewId="0">
      <selection activeCell="G72" sqref="G72"/>
    </sheetView>
  </sheetViews>
  <sheetFormatPr defaultRowHeight="15" x14ac:dyDescent="0.25"/>
  <cols>
    <col min="1" max="1" width="9.140625" bestFit="1" customWidth="1"/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1406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43738</v>
      </c>
      <c r="I3" s="2" t="s">
        <v>2</v>
      </c>
      <c r="J3" s="3">
        <v>75.97</v>
      </c>
    </row>
    <row r="4" spans="1:11" x14ac:dyDescent="0.25">
      <c r="I4" s="2"/>
      <c r="J4" s="3"/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30</v>
      </c>
      <c r="H10" t="s">
        <v>16</v>
      </c>
      <c r="I10" s="7">
        <v>701</v>
      </c>
      <c r="J10" s="8">
        <f>$J$3*31</f>
        <v>2355.0700000000002</v>
      </c>
      <c r="K10" s="8">
        <f>SUM(I10:J10)</f>
        <v>3056.07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30</v>
      </c>
      <c r="H11" t="s">
        <v>16</v>
      </c>
      <c r="I11" s="7">
        <v>3360</v>
      </c>
      <c r="J11" s="8"/>
      <c r="K11" s="8">
        <f t="shared" ref="K11:K68" si="0">SUM(I11:J11)</f>
        <v>3360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30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30</v>
      </c>
      <c r="H13" t="s">
        <v>16</v>
      </c>
      <c r="I13" s="7">
        <v>701</v>
      </c>
      <c r="J13" s="8">
        <f t="shared" ref="J13:J68" si="1">$J$3*31</f>
        <v>2355.0700000000002</v>
      </c>
      <c r="K13" s="8">
        <f t="shared" si="0"/>
        <v>3056.07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30</v>
      </c>
      <c r="H14" t="s">
        <v>16</v>
      </c>
      <c r="I14" s="7">
        <v>701</v>
      </c>
      <c r="J14" s="8">
        <f t="shared" si="1"/>
        <v>2355.0700000000002</v>
      </c>
      <c r="K14" s="8">
        <f t="shared" si="0"/>
        <v>3056.07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30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30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30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 t="s">
        <v>32</v>
      </c>
      <c r="C18" s="6" t="s">
        <v>17</v>
      </c>
      <c r="E18" t="s">
        <v>15</v>
      </c>
      <c r="F18">
        <v>0</v>
      </c>
      <c r="G18">
        <v>30</v>
      </c>
      <c r="H18" t="s">
        <v>21</v>
      </c>
      <c r="I18" s="8">
        <v>2175</v>
      </c>
      <c r="J18" s="8"/>
      <c r="K18" s="8">
        <f t="shared" si="0"/>
        <v>2175</v>
      </c>
    </row>
    <row r="19" spans="1:11" x14ac:dyDescent="0.25">
      <c r="A19">
        <v>9</v>
      </c>
      <c r="B19" t="s">
        <v>33</v>
      </c>
      <c r="C19" s="6" t="s">
        <v>17</v>
      </c>
      <c r="E19" t="s">
        <v>15</v>
      </c>
      <c r="F19">
        <v>0</v>
      </c>
      <c r="G19">
        <v>30</v>
      </c>
      <c r="H19" t="s">
        <v>16</v>
      </c>
      <c r="I19" s="7">
        <v>2175</v>
      </c>
      <c r="J19" s="8"/>
      <c r="K19" s="8">
        <f t="shared" si="0"/>
        <v>2175</v>
      </c>
    </row>
    <row r="20" spans="1:11" x14ac:dyDescent="0.25">
      <c r="A20">
        <v>11</v>
      </c>
      <c r="B20">
        <v>210</v>
      </c>
      <c r="C20" s="6" t="s">
        <v>17</v>
      </c>
      <c r="E20" t="s">
        <v>15</v>
      </c>
      <c r="F20">
        <v>0</v>
      </c>
      <c r="G20">
        <v>30</v>
      </c>
      <c r="H20" t="s">
        <v>16</v>
      </c>
      <c r="I20" s="7">
        <v>2900</v>
      </c>
      <c r="J20" s="8"/>
      <c r="K20" s="8">
        <f t="shared" si="0"/>
        <v>2900</v>
      </c>
    </row>
    <row r="21" spans="1:11" x14ac:dyDescent="0.25">
      <c r="A21">
        <v>12</v>
      </c>
      <c r="B21">
        <v>211</v>
      </c>
      <c r="C21" s="6" t="s">
        <v>17</v>
      </c>
      <c r="E21" t="s">
        <v>15</v>
      </c>
      <c r="F21">
        <v>0</v>
      </c>
      <c r="G21">
        <v>30</v>
      </c>
      <c r="H21" t="s">
        <v>20</v>
      </c>
      <c r="I21" s="7">
        <v>1800</v>
      </c>
      <c r="J21" s="8"/>
      <c r="K21" s="8">
        <f t="shared" si="0"/>
        <v>1800</v>
      </c>
    </row>
    <row r="22" spans="1:11" x14ac:dyDescent="0.25">
      <c r="A22">
        <v>13</v>
      </c>
      <c r="B22">
        <v>212</v>
      </c>
      <c r="C22" s="6" t="s">
        <v>14</v>
      </c>
      <c r="D22">
        <v>2</v>
      </c>
      <c r="E22" t="s">
        <v>18</v>
      </c>
      <c r="F22">
        <v>0</v>
      </c>
      <c r="G22">
        <v>30</v>
      </c>
      <c r="H22" t="s">
        <v>16</v>
      </c>
      <c r="I22" s="7">
        <v>701</v>
      </c>
      <c r="J22" s="8">
        <f t="shared" si="1"/>
        <v>2355.0700000000002</v>
      </c>
      <c r="K22" s="8">
        <f t="shared" si="0"/>
        <v>3056.07</v>
      </c>
    </row>
    <row r="23" spans="1:11" x14ac:dyDescent="0.25">
      <c r="A23">
        <v>14</v>
      </c>
      <c r="B23">
        <v>213</v>
      </c>
      <c r="C23" s="6" t="s">
        <v>17</v>
      </c>
      <c r="E23" t="s">
        <v>15</v>
      </c>
      <c r="F23">
        <v>0</v>
      </c>
      <c r="G23">
        <v>30</v>
      </c>
      <c r="H23" t="s">
        <v>21</v>
      </c>
      <c r="I23" s="7">
        <v>3400</v>
      </c>
      <c r="J23" s="8"/>
      <c r="K23" s="8">
        <f t="shared" si="0"/>
        <v>3400</v>
      </c>
    </row>
    <row r="24" spans="1:11" x14ac:dyDescent="0.25">
      <c r="A24">
        <v>15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30</v>
      </c>
      <c r="H24" t="s">
        <v>16</v>
      </c>
      <c r="I24" s="7">
        <v>701</v>
      </c>
      <c r="J24" s="8">
        <f t="shared" si="1"/>
        <v>2355.0700000000002</v>
      </c>
      <c r="K24" s="8">
        <f t="shared" si="0"/>
        <v>3056.07</v>
      </c>
    </row>
    <row r="25" spans="1:11" x14ac:dyDescent="0.25">
      <c r="A25">
        <v>16</v>
      </c>
      <c r="B25">
        <v>215</v>
      </c>
      <c r="C25" s="6" t="s">
        <v>23</v>
      </c>
      <c r="E25" t="s">
        <v>15</v>
      </c>
      <c r="F25">
        <v>0</v>
      </c>
      <c r="G25">
        <v>30</v>
      </c>
      <c r="H25" t="s">
        <v>16</v>
      </c>
      <c r="I25" s="7">
        <v>1264.96</v>
      </c>
      <c r="J25" s="8"/>
      <c r="K25" s="8">
        <f t="shared" si="0"/>
        <v>1264.96</v>
      </c>
    </row>
    <row r="26" spans="1:11" x14ac:dyDescent="0.25">
      <c r="A26">
        <v>17</v>
      </c>
      <c r="B26">
        <v>216</v>
      </c>
      <c r="C26" s="6" t="s">
        <v>14</v>
      </c>
      <c r="D26">
        <v>2</v>
      </c>
      <c r="E26" t="s">
        <v>15</v>
      </c>
      <c r="F26">
        <v>0</v>
      </c>
      <c r="G26">
        <v>30</v>
      </c>
      <c r="H26" t="s">
        <v>22</v>
      </c>
      <c r="I26" s="7">
        <v>701</v>
      </c>
      <c r="J26" s="8">
        <f t="shared" si="1"/>
        <v>2355.0700000000002</v>
      </c>
      <c r="K26" s="8">
        <f t="shared" si="0"/>
        <v>3056.07</v>
      </c>
    </row>
    <row r="27" spans="1:11" x14ac:dyDescent="0.25">
      <c r="A27">
        <v>18</v>
      </c>
      <c r="B27">
        <v>217</v>
      </c>
      <c r="C27" s="6" t="s">
        <v>23</v>
      </c>
      <c r="E27" t="s">
        <v>15</v>
      </c>
      <c r="F27">
        <v>0</v>
      </c>
      <c r="G27">
        <v>30</v>
      </c>
      <c r="H27" t="s">
        <v>22</v>
      </c>
      <c r="I27" s="7">
        <v>702</v>
      </c>
      <c r="J27" s="8"/>
      <c r="K27" s="8">
        <f t="shared" si="0"/>
        <v>702</v>
      </c>
    </row>
    <row r="28" spans="1:11" x14ac:dyDescent="0.25">
      <c r="A28">
        <v>19</v>
      </c>
      <c r="B28">
        <v>218</v>
      </c>
      <c r="C28" s="6" t="s">
        <v>17</v>
      </c>
      <c r="E28" t="s">
        <v>15</v>
      </c>
      <c r="F28">
        <v>0</v>
      </c>
      <c r="G28">
        <v>30</v>
      </c>
      <c r="H28" t="s">
        <v>22</v>
      </c>
      <c r="I28" s="7">
        <v>4500</v>
      </c>
      <c r="J28" s="8"/>
      <c r="K28" s="8">
        <f t="shared" si="0"/>
        <v>4500</v>
      </c>
    </row>
    <row r="29" spans="1:11" x14ac:dyDescent="0.25">
      <c r="A29">
        <v>20</v>
      </c>
      <c r="B29">
        <v>219</v>
      </c>
      <c r="C29" s="6" t="s">
        <v>14</v>
      </c>
      <c r="D29">
        <v>2</v>
      </c>
      <c r="E29" t="s">
        <v>15</v>
      </c>
      <c r="F29">
        <v>0</v>
      </c>
      <c r="G29">
        <v>30</v>
      </c>
      <c r="H29" t="s">
        <v>22</v>
      </c>
      <c r="I29" s="7">
        <v>701</v>
      </c>
      <c r="J29" s="8">
        <f t="shared" si="1"/>
        <v>2355.0700000000002</v>
      </c>
      <c r="K29" s="8">
        <f t="shared" si="0"/>
        <v>3056.07</v>
      </c>
    </row>
    <row r="30" spans="1:11" x14ac:dyDescent="0.25">
      <c r="A30">
        <v>21</v>
      </c>
      <c r="B30">
        <v>221</v>
      </c>
      <c r="C30" s="6" t="s">
        <v>17</v>
      </c>
      <c r="E30" t="s">
        <v>15</v>
      </c>
      <c r="F30">
        <v>0</v>
      </c>
      <c r="G30">
        <v>30</v>
      </c>
      <c r="H30" t="s">
        <v>22</v>
      </c>
      <c r="I30" s="7">
        <v>3000</v>
      </c>
      <c r="J30" s="8"/>
      <c r="K30" s="8">
        <f t="shared" si="0"/>
        <v>3000</v>
      </c>
    </row>
    <row r="31" spans="1:11" x14ac:dyDescent="0.25">
      <c r="A31">
        <v>22</v>
      </c>
      <c r="B31">
        <v>223</v>
      </c>
      <c r="C31" s="6" t="s">
        <v>14</v>
      </c>
      <c r="D31">
        <v>2</v>
      </c>
      <c r="E31" t="s">
        <v>15</v>
      </c>
      <c r="F31">
        <v>0</v>
      </c>
      <c r="G31">
        <v>30</v>
      </c>
      <c r="H31" t="s">
        <v>22</v>
      </c>
      <c r="I31" s="7">
        <v>701</v>
      </c>
      <c r="J31" s="8">
        <f t="shared" si="1"/>
        <v>2355.0700000000002</v>
      </c>
      <c r="K31" s="8">
        <f t="shared" si="0"/>
        <v>3056.07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30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30</v>
      </c>
      <c r="G33">
        <v>0</v>
      </c>
      <c r="H33" t="s">
        <v>22</v>
      </c>
      <c r="I33" s="7"/>
      <c r="J33" s="8"/>
      <c r="K33" s="8">
        <f t="shared" si="0"/>
        <v>0</v>
      </c>
    </row>
    <row r="34" spans="1:11" x14ac:dyDescent="0.25">
      <c r="A34">
        <v>25</v>
      </c>
      <c r="B34">
        <v>226</v>
      </c>
      <c r="C34" s="6" t="s">
        <v>23</v>
      </c>
      <c r="E34" t="s">
        <v>15</v>
      </c>
      <c r="F34">
        <v>0</v>
      </c>
      <c r="G34">
        <v>30</v>
      </c>
      <c r="H34" t="s">
        <v>22</v>
      </c>
      <c r="I34" s="7">
        <v>738.49</v>
      </c>
      <c r="J34" s="8"/>
      <c r="K34" s="8">
        <f t="shared" si="0"/>
        <v>738.49</v>
      </c>
    </row>
    <row r="35" spans="1:11" x14ac:dyDescent="0.25">
      <c r="A35">
        <v>26</v>
      </c>
      <c r="B35">
        <v>227</v>
      </c>
      <c r="C35" s="6"/>
      <c r="E35" t="s">
        <v>18</v>
      </c>
      <c r="F35">
        <v>30</v>
      </c>
      <c r="G35">
        <v>0</v>
      </c>
      <c r="H35" t="s">
        <v>22</v>
      </c>
      <c r="I35" s="7"/>
      <c r="J35" s="8"/>
      <c r="K35" s="8">
        <f t="shared" si="0"/>
        <v>0</v>
      </c>
    </row>
    <row r="36" spans="1:11" x14ac:dyDescent="0.25">
      <c r="A36">
        <v>27</v>
      </c>
      <c r="B36">
        <v>228</v>
      </c>
      <c r="C36" s="6"/>
      <c r="E36" t="s">
        <v>18</v>
      </c>
      <c r="F36">
        <v>30</v>
      </c>
      <c r="G36">
        <v>0</v>
      </c>
      <c r="H36" t="s">
        <v>22</v>
      </c>
      <c r="I36" s="7"/>
      <c r="J36" s="8"/>
      <c r="K36" s="8">
        <f t="shared" si="0"/>
        <v>0</v>
      </c>
    </row>
    <row r="37" spans="1:11" x14ac:dyDescent="0.25">
      <c r="A37">
        <v>28</v>
      </c>
      <c r="B37">
        <v>229</v>
      </c>
      <c r="C37" s="6" t="s">
        <v>17</v>
      </c>
      <c r="E37" t="s">
        <v>15</v>
      </c>
      <c r="F37">
        <v>0</v>
      </c>
      <c r="G37">
        <v>30</v>
      </c>
      <c r="H37" t="s">
        <v>22</v>
      </c>
      <c r="I37" s="7">
        <v>701</v>
      </c>
      <c r="J37" s="8">
        <f t="shared" si="1"/>
        <v>2355.0700000000002</v>
      </c>
      <c r="K37" s="8">
        <f t="shared" si="0"/>
        <v>3056.07</v>
      </c>
    </row>
    <row r="38" spans="1:11" x14ac:dyDescent="0.25">
      <c r="A38">
        <v>29</v>
      </c>
      <c r="B38">
        <v>230</v>
      </c>
      <c r="C38" s="6" t="s">
        <v>23</v>
      </c>
      <c r="E38" t="s">
        <v>15</v>
      </c>
      <c r="F38">
        <v>0</v>
      </c>
      <c r="G38">
        <v>30</v>
      </c>
      <c r="H38" t="s">
        <v>22</v>
      </c>
      <c r="I38" s="7">
        <v>819.5</v>
      </c>
      <c r="J38" s="8"/>
      <c r="K38" s="8">
        <f t="shared" si="0"/>
        <v>819.5</v>
      </c>
    </row>
    <row r="39" spans="1:11" x14ac:dyDescent="0.25">
      <c r="A39">
        <v>31</v>
      </c>
      <c r="B39">
        <v>231</v>
      </c>
      <c r="C39" s="6" t="s">
        <v>17</v>
      </c>
      <c r="E39" t="s">
        <v>15</v>
      </c>
      <c r="F39">
        <v>0</v>
      </c>
      <c r="G39">
        <v>30</v>
      </c>
      <c r="H39" t="s">
        <v>22</v>
      </c>
      <c r="I39" s="7">
        <v>1800</v>
      </c>
      <c r="J39" s="8"/>
      <c r="K39" s="8">
        <f t="shared" si="0"/>
        <v>1800</v>
      </c>
    </row>
    <row r="40" spans="1:11" x14ac:dyDescent="0.25">
      <c r="A40">
        <v>31</v>
      </c>
      <c r="B40">
        <v>300</v>
      </c>
      <c r="C40" s="6" t="s">
        <v>17</v>
      </c>
      <c r="E40" t="s">
        <v>15</v>
      </c>
      <c r="F40">
        <v>0</v>
      </c>
      <c r="G40">
        <v>30</v>
      </c>
      <c r="H40" t="s">
        <v>16</v>
      </c>
      <c r="I40" s="7">
        <v>3250</v>
      </c>
      <c r="J40" s="8"/>
      <c r="K40" s="8">
        <f t="shared" si="0"/>
        <v>3250</v>
      </c>
    </row>
    <row r="41" spans="1:11" x14ac:dyDescent="0.25">
      <c r="A41">
        <v>32</v>
      </c>
      <c r="B41" t="s">
        <v>29</v>
      </c>
      <c r="C41" s="6" t="s">
        <v>17</v>
      </c>
      <c r="E41" t="s">
        <v>15</v>
      </c>
      <c r="F41">
        <v>0</v>
      </c>
      <c r="G41">
        <v>30</v>
      </c>
      <c r="H41" t="s">
        <v>21</v>
      </c>
      <c r="I41" s="7">
        <v>2025</v>
      </c>
      <c r="J41" s="8"/>
      <c r="K41" s="8">
        <f t="shared" si="0"/>
        <v>2025</v>
      </c>
    </row>
    <row r="42" spans="1:11" x14ac:dyDescent="0.25">
      <c r="B42" t="s">
        <v>26</v>
      </c>
      <c r="C42" s="6" t="s">
        <v>17</v>
      </c>
      <c r="E42" t="s">
        <v>15</v>
      </c>
      <c r="F42">
        <v>0</v>
      </c>
      <c r="G42">
        <v>30</v>
      </c>
      <c r="H42" t="s">
        <v>16</v>
      </c>
      <c r="I42" s="7">
        <v>2025</v>
      </c>
      <c r="J42" s="8"/>
      <c r="K42" s="8">
        <f t="shared" si="0"/>
        <v>2025</v>
      </c>
    </row>
    <row r="43" spans="1:11" x14ac:dyDescent="0.25">
      <c r="A43">
        <v>33</v>
      </c>
      <c r="B43">
        <v>302</v>
      </c>
      <c r="C43" s="6" t="s">
        <v>14</v>
      </c>
      <c r="D43">
        <v>2</v>
      </c>
      <c r="E43" t="s">
        <v>15</v>
      </c>
      <c r="F43">
        <v>0</v>
      </c>
      <c r="G43">
        <v>30</v>
      </c>
      <c r="H43" t="s">
        <v>16</v>
      </c>
      <c r="I43" s="7">
        <v>701</v>
      </c>
      <c r="J43" s="8">
        <f t="shared" si="1"/>
        <v>2355.0700000000002</v>
      </c>
      <c r="K43" s="8">
        <f t="shared" si="0"/>
        <v>3056.07</v>
      </c>
    </row>
    <row r="44" spans="1:11" x14ac:dyDescent="0.25">
      <c r="A44">
        <v>34</v>
      </c>
      <c r="B44" t="s">
        <v>37</v>
      </c>
      <c r="C44" s="6" t="s">
        <v>17</v>
      </c>
      <c r="E44" t="s">
        <v>15</v>
      </c>
      <c r="F44">
        <v>0</v>
      </c>
      <c r="G44">
        <v>30</v>
      </c>
      <c r="H44" t="s">
        <v>21</v>
      </c>
      <c r="I44" s="7">
        <v>2075</v>
      </c>
      <c r="J44" s="8"/>
      <c r="K44" s="8">
        <f t="shared" si="0"/>
        <v>2075</v>
      </c>
    </row>
    <row r="45" spans="1:11" x14ac:dyDescent="0.25">
      <c r="B45" t="s">
        <v>38</v>
      </c>
      <c r="C45" s="6" t="s">
        <v>17</v>
      </c>
      <c r="E45" t="s">
        <v>15</v>
      </c>
      <c r="F45">
        <v>0</v>
      </c>
      <c r="G45">
        <v>30</v>
      </c>
      <c r="H45" t="s">
        <v>21</v>
      </c>
      <c r="I45" s="7">
        <v>2075</v>
      </c>
      <c r="J45" s="8"/>
      <c r="K45" s="8">
        <f t="shared" si="0"/>
        <v>2075</v>
      </c>
    </row>
    <row r="46" spans="1:11" x14ac:dyDescent="0.25">
      <c r="A46">
        <v>35</v>
      </c>
      <c r="B46">
        <v>304</v>
      </c>
      <c r="C46" s="6" t="s">
        <v>14</v>
      </c>
      <c r="D46">
        <v>2</v>
      </c>
      <c r="E46" t="s">
        <v>15</v>
      </c>
      <c r="F46">
        <v>0</v>
      </c>
      <c r="G46">
        <v>30</v>
      </c>
      <c r="H46" t="s">
        <v>16</v>
      </c>
      <c r="I46" s="7">
        <v>701</v>
      </c>
      <c r="J46" s="8">
        <f t="shared" si="1"/>
        <v>2355.0700000000002</v>
      </c>
      <c r="K46" s="8">
        <f t="shared" si="0"/>
        <v>3056.07</v>
      </c>
    </row>
    <row r="47" spans="1:11" x14ac:dyDescent="0.25">
      <c r="A47">
        <v>36</v>
      </c>
      <c r="B47">
        <v>305</v>
      </c>
      <c r="C47" s="6" t="s">
        <v>19</v>
      </c>
      <c r="E47" t="s">
        <v>15</v>
      </c>
      <c r="F47">
        <v>0</v>
      </c>
      <c r="G47">
        <v>30</v>
      </c>
      <c r="H47" t="s">
        <v>20</v>
      </c>
      <c r="I47" s="7">
        <v>3400</v>
      </c>
      <c r="J47" s="8"/>
      <c r="K47" s="8">
        <f t="shared" si="0"/>
        <v>3400</v>
      </c>
    </row>
    <row r="48" spans="1:11" x14ac:dyDescent="0.25">
      <c r="A48">
        <v>37</v>
      </c>
      <c r="B48">
        <v>306</v>
      </c>
      <c r="C48" s="6" t="s">
        <v>19</v>
      </c>
      <c r="E48" t="s">
        <v>15</v>
      </c>
      <c r="F48">
        <v>0</v>
      </c>
      <c r="G48">
        <v>30</v>
      </c>
      <c r="H48" t="s">
        <v>20</v>
      </c>
      <c r="I48" s="7">
        <v>3600</v>
      </c>
      <c r="J48" s="8"/>
      <c r="K48" s="8">
        <f t="shared" si="0"/>
        <v>3600</v>
      </c>
    </row>
    <row r="49" spans="1:11" x14ac:dyDescent="0.25">
      <c r="A49">
        <v>38</v>
      </c>
      <c r="B49">
        <v>307</v>
      </c>
      <c r="C49" s="6" t="s">
        <v>14</v>
      </c>
      <c r="D49">
        <v>2</v>
      </c>
      <c r="E49" t="s">
        <v>15</v>
      </c>
      <c r="F49">
        <v>0</v>
      </c>
      <c r="G49">
        <v>30</v>
      </c>
      <c r="H49" t="s">
        <v>16</v>
      </c>
      <c r="I49" s="7">
        <v>701</v>
      </c>
      <c r="J49" s="8">
        <f t="shared" si="1"/>
        <v>2355.0700000000002</v>
      </c>
      <c r="K49" s="8">
        <f t="shared" si="0"/>
        <v>3056.07</v>
      </c>
    </row>
    <row r="50" spans="1:11" x14ac:dyDescent="0.25">
      <c r="A50">
        <v>39</v>
      </c>
      <c r="B50">
        <v>308</v>
      </c>
      <c r="C50" s="6" t="s">
        <v>17</v>
      </c>
      <c r="E50" t="s">
        <v>15</v>
      </c>
      <c r="F50">
        <v>0</v>
      </c>
      <c r="G50">
        <v>30</v>
      </c>
      <c r="H50" t="s">
        <v>16</v>
      </c>
      <c r="I50" s="7">
        <v>2900</v>
      </c>
      <c r="J50" s="8"/>
      <c r="K50" s="8">
        <f t="shared" si="0"/>
        <v>2900</v>
      </c>
    </row>
    <row r="51" spans="1:11" x14ac:dyDescent="0.25">
      <c r="A51">
        <v>40</v>
      </c>
      <c r="B51">
        <v>309</v>
      </c>
      <c r="C51" s="6" t="s">
        <v>17</v>
      </c>
      <c r="E51" t="s">
        <v>15</v>
      </c>
      <c r="F51">
        <v>0</v>
      </c>
      <c r="G51">
        <v>30</v>
      </c>
      <c r="H51" t="s">
        <v>16</v>
      </c>
      <c r="I51" s="7">
        <v>3100</v>
      </c>
      <c r="J51" s="8"/>
      <c r="K51" s="8">
        <f t="shared" si="0"/>
        <v>3100</v>
      </c>
    </row>
    <row r="52" spans="1:11" x14ac:dyDescent="0.25">
      <c r="A52">
        <v>41</v>
      </c>
      <c r="B52">
        <v>310</v>
      </c>
      <c r="C52" s="6" t="s">
        <v>17</v>
      </c>
      <c r="E52" t="s">
        <v>15</v>
      </c>
      <c r="F52">
        <v>0</v>
      </c>
      <c r="G52">
        <v>30</v>
      </c>
      <c r="H52" t="s">
        <v>16</v>
      </c>
      <c r="I52" s="7">
        <v>3100</v>
      </c>
      <c r="J52" s="8"/>
      <c r="K52" s="8">
        <f t="shared" si="0"/>
        <v>3100</v>
      </c>
    </row>
    <row r="53" spans="1:11" x14ac:dyDescent="0.25">
      <c r="A53">
        <v>42</v>
      </c>
      <c r="B53">
        <v>312</v>
      </c>
      <c r="C53" s="6" t="s">
        <v>17</v>
      </c>
      <c r="E53" t="s">
        <v>15</v>
      </c>
      <c r="F53">
        <v>0</v>
      </c>
      <c r="G53">
        <v>30</v>
      </c>
      <c r="H53" t="s">
        <v>16</v>
      </c>
      <c r="I53" s="7">
        <v>2700</v>
      </c>
      <c r="J53" s="8"/>
      <c r="K53" s="8">
        <f t="shared" si="0"/>
        <v>2700</v>
      </c>
    </row>
    <row r="54" spans="1:11" x14ac:dyDescent="0.25">
      <c r="A54">
        <v>43</v>
      </c>
      <c r="B54">
        <v>314</v>
      </c>
      <c r="C54" s="6" t="s">
        <v>19</v>
      </c>
      <c r="E54" t="s">
        <v>15</v>
      </c>
      <c r="F54">
        <v>0</v>
      </c>
      <c r="G54">
        <v>30</v>
      </c>
      <c r="H54" t="s">
        <v>20</v>
      </c>
      <c r="I54" s="7">
        <v>3200</v>
      </c>
      <c r="J54" s="8"/>
      <c r="K54" s="8">
        <f t="shared" si="0"/>
        <v>3200</v>
      </c>
    </row>
    <row r="55" spans="1:11" x14ac:dyDescent="0.25">
      <c r="A55">
        <v>44</v>
      </c>
      <c r="B55">
        <v>316</v>
      </c>
      <c r="C55" s="6" t="s">
        <v>17</v>
      </c>
      <c r="E55" t="s">
        <v>15</v>
      </c>
      <c r="F55">
        <v>0</v>
      </c>
      <c r="G55">
        <v>30</v>
      </c>
      <c r="H55" t="s">
        <v>16</v>
      </c>
      <c r="I55" s="7">
        <v>4500</v>
      </c>
      <c r="J55" s="8"/>
      <c r="K55" s="8">
        <f t="shared" si="0"/>
        <v>4500</v>
      </c>
    </row>
    <row r="56" spans="1:11" x14ac:dyDescent="0.25">
      <c r="A56">
        <v>45</v>
      </c>
      <c r="B56">
        <v>318</v>
      </c>
      <c r="C56" s="6" t="s">
        <v>14</v>
      </c>
      <c r="D56">
        <v>2</v>
      </c>
      <c r="E56" t="s">
        <v>15</v>
      </c>
      <c r="F56">
        <v>0</v>
      </c>
      <c r="G56">
        <v>30</v>
      </c>
      <c r="H56" t="s">
        <v>16</v>
      </c>
      <c r="I56" s="7">
        <v>701</v>
      </c>
      <c r="J56" s="8">
        <f t="shared" si="1"/>
        <v>2355.0700000000002</v>
      </c>
      <c r="K56" s="8">
        <f t="shared" si="0"/>
        <v>3056.07</v>
      </c>
    </row>
    <row r="57" spans="1:11" x14ac:dyDescent="0.25">
      <c r="A57">
        <v>46</v>
      </c>
      <c r="B57">
        <v>319</v>
      </c>
      <c r="C57" s="6" t="s">
        <v>17</v>
      </c>
      <c r="E57" t="s">
        <v>15</v>
      </c>
      <c r="F57">
        <v>0</v>
      </c>
      <c r="G57">
        <v>30</v>
      </c>
      <c r="H57" t="s">
        <v>16</v>
      </c>
      <c r="I57" s="7">
        <v>3000</v>
      </c>
      <c r="J57" s="8"/>
      <c r="K57" s="8">
        <f t="shared" si="0"/>
        <v>3000</v>
      </c>
    </row>
    <row r="58" spans="1:11" x14ac:dyDescent="0.25">
      <c r="A58">
        <v>47</v>
      </c>
      <c r="B58" t="s">
        <v>30</v>
      </c>
      <c r="C58" s="6" t="s">
        <v>23</v>
      </c>
      <c r="E58" t="s">
        <v>15</v>
      </c>
      <c r="F58">
        <v>0</v>
      </c>
      <c r="G58">
        <v>30</v>
      </c>
      <c r="H58" t="s">
        <v>16</v>
      </c>
      <c r="I58" s="7">
        <v>1312</v>
      </c>
      <c r="J58" s="8"/>
      <c r="K58" s="8">
        <f t="shared" si="0"/>
        <v>1312</v>
      </c>
    </row>
    <row r="59" spans="1:11" x14ac:dyDescent="0.25">
      <c r="B59" t="s">
        <v>27</v>
      </c>
      <c r="C59" s="6" t="s">
        <v>23</v>
      </c>
      <c r="E59" t="s">
        <v>15</v>
      </c>
      <c r="F59">
        <v>0</v>
      </c>
      <c r="G59">
        <v>30</v>
      </c>
      <c r="H59" t="s">
        <v>16</v>
      </c>
      <c r="I59" s="7">
        <v>1102</v>
      </c>
      <c r="J59" s="8"/>
      <c r="K59" s="8">
        <f t="shared" si="0"/>
        <v>1102</v>
      </c>
    </row>
    <row r="60" spans="1:11" x14ac:dyDescent="0.25">
      <c r="A60">
        <v>48</v>
      </c>
      <c r="B60">
        <v>321</v>
      </c>
      <c r="C60" s="6" t="s">
        <v>17</v>
      </c>
      <c r="E60" t="s">
        <v>18</v>
      </c>
      <c r="F60">
        <v>0</v>
      </c>
      <c r="G60">
        <v>30</v>
      </c>
      <c r="H60" t="s">
        <v>16</v>
      </c>
      <c r="I60" s="7">
        <v>3100</v>
      </c>
      <c r="J60" s="8"/>
      <c r="K60" s="8">
        <f t="shared" si="0"/>
        <v>3100</v>
      </c>
    </row>
    <row r="61" spans="1:11" x14ac:dyDescent="0.25">
      <c r="A61">
        <v>49</v>
      </c>
      <c r="B61">
        <v>322</v>
      </c>
      <c r="C61" s="6" t="s">
        <v>17</v>
      </c>
      <c r="E61" t="s">
        <v>15</v>
      </c>
      <c r="F61">
        <v>0</v>
      </c>
      <c r="G61">
        <v>30</v>
      </c>
      <c r="H61" t="s">
        <v>16</v>
      </c>
      <c r="I61" s="7">
        <v>2100</v>
      </c>
      <c r="J61" s="8"/>
      <c r="K61" s="8">
        <f t="shared" si="0"/>
        <v>2100</v>
      </c>
    </row>
    <row r="62" spans="1:11" x14ac:dyDescent="0.25">
      <c r="A62">
        <v>50</v>
      </c>
      <c r="B62">
        <v>324</v>
      </c>
      <c r="C62" s="6" t="s">
        <v>17</v>
      </c>
      <c r="E62" t="s">
        <v>15</v>
      </c>
      <c r="F62">
        <v>0</v>
      </c>
      <c r="G62">
        <v>30</v>
      </c>
      <c r="H62" t="s">
        <v>16</v>
      </c>
      <c r="I62" s="7">
        <v>3200</v>
      </c>
      <c r="J62" s="8"/>
      <c r="K62" s="8">
        <f t="shared" si="0"/>
        <v>3200</v>
      </c>
    </row>
    <row r="63" spans="1:11" x14ac:dyDescent="0.25">
      <c r="A63">
        <v>51</v>
      </c>
      <c r="B63">
        <v>400</v>
      </c>
      <c r="C63" s="6" t="s">
        <v>19</v>
      </c>
      <c r="E63" t="s">
        <v>15</v>
      </c>
      <c r="F63">
        <v>0</v>
      </c>
      <c r="G63">
        <v>30</v>
      </c>
      <c r="H63" t="s">
        <v>20</v>
      </c>
      <c r="I63" s="7">
        <v>3100</v>
      </c>
      <c r="J63" s="8"/>
      <c r="K63" s="8">
        <f t="shared" si="0"/>
        <v>3100</v>
      </c>
    </row>
    <row r="64" spans="1:11" x14ac:dyDescent="0.25">
      <c r="A64">
        <v>52</v>
      </c>
      <c r="B64">
        <v>401</v>
      </c>
      <c r="C64" s="6" t="s">
        <v>17</v>
      </c>
      <c r="E64" t="s">
        <v>15</v>
      </c>
      <c r="F64">
        <v>0</v>
      </c>
      <c r="G64">
        <v>30</v>
      </c>
      <c r="H64" t="s">
        <v>21</v>
      </c>
      <c r="I64" s="7">
        <v>2075</v>
      </c>
      <c r="J64" s="8"/>
      <c r="K64" s="8">
        <f t="shared" si="0"/>
        <v>2075</v>
      </c>
    </row>
    <row r="65" spans="1:11" x14ac:dyDescent="0.25">
      <c r="A65">
        <v>53</v>
      </c>
      <c r="B65">
        <v>402</v>
      </c>
      <c r="C65" s="6" t="s">
        <v>14</v>
      </c>
      <c r="D65">
        <v>2</v>
      </c>
      <c r="E65" t="s">
        <v>15</v>
      </c>
      <c r="F65">
        <v>0</v>
      </c>
      <c r="G65">
        <v>30</v>
      </c>
      <c r="H65" t="s">
        <v>16</v>
      </c>
      <c r="I65" s="7">
        <v>701</v>
      </c>
      <c r="J65" s="8">
        <f t="shared" si="1"/>
        <v>2355.0700000000002</v>
      </c>
      <c r="K65" s="8">
        <f t="shared" si="0"/>
        <v>3056.07</v>
      </c>
    </row>
    <row r="66" spans="1:11" x14ac:dyDescent="0.25">
      <c r="A66">
        <v>54</v>
      </c>
      <c r="B66">
        <v>403</v>
      </c>
      <c r="C66" s="6" t="s">
        <v>14</v>
      </c>
      <c r="D66">
        <v>2</v>
      </c>
      <c r="E66" t="s">
        <v>15</v>
      </c>
      <c r="F66">
        <v>0</v>
      </c>
      <c r="G66">
        <v>30</v>
      </c>
      <c r="H66" t="s">
        <v>16</v>
      </c>
      <c r="I66" s="7">
        <v>701</v>
      </c>
      <c r="J66" s="8">
        <f t="shared" si="1"/>
        <v>2355.0700000000002</v>
      </c>
      <c r="K66" s="8">
        <f t="shared" si="0"/>
        <v>3056.07</v>
      </c>
    </row>
    <row r="67" spans="1:11" x14ac:dyDescent="0.25">
      <c r="A67">
        <v>55</v>
      </c>
      <c r="B67">
        <v>404</v>
      </c>
      <c r="C67" s="6" t="s">
        <v>14</v>
      </c>
      <c r="D67">
        <v>2</v>
      </c>
      <c r="E67" t="s">
        <v>15</v>
      </c>
      <c r="F67">
        <v>0</v>
      </c>
      <c r="G67">
        <v>30</v>
      </c>
      <c r="H67" t="s">
        <v>16</v>
      </c>
      <c r="I67" s="7">
        <v>701</v>
      </c>
      <c r="J67" s="8">
        <f t="shared" si="1"/>
        <v>2355.0700000000002</v>
      </c>
      <c r="K67" s="8">
        <f t="shared" si="0"/>
        <v>3056.07</v>
      </c>
    </row>
    <row r="68" spans="1:11" x14ac:dyDescent="0.25">
      <c r="A68">
        <v>56</v>
      </c>
      <c r="B68" s="9">
        <v>405</v>
      </c>
      <c r="C68" s="10" t="s">
        <v>14</v>
      </c>
      <c r="D68" s="9">
        <v>2</v>
      </c>
      <c r="E68" s="9" t="s">
        <v>15</v>
      </c>
      <c r="F68" s="9">
        <v>0</v>
      </c>
      <c r="G68">
        <v>30</v>
      </c>
      <c r="H68" s="9" t="s">
        <v>16</v>
      </c>
      <c r="I68" s="11">
        <v>701</v>
      </c>
      <c r="J68" s="11">
        <f t="shared" si="1"/>
        <v>2355.0700000000002</v>
      </c>
      <c r="K68" s="11">
        <f t="shared" si="0"/>
        <v>3056.07</v>
      </c>
    </row>
    <row r="69" spans="1:11" x14ac:dyDescent="0.25">
      <c r="A69" s="9"/>
      <c r="H69" s="7"/>
      <c r="I69" s="7">
        <f>SUM(I10:I68)</f>
        <v>103685.48</v>
      </c>
      <c r="J69" s="7">
        <f t="shared" ref="J69:K69" si="2">SUM(J10:J68)</f>
        <v>40036.19</v>
      </c>
      <c r="K69" s="7">
        <f t="shared" si="2"/>
        <v>143721.67000000004</v>
      </c>
    </row>
    <row r="70" spans="1:11" x14ac:dyDescent="0.25">
      <c r="H70" s="7"/>
      <c r="I70" s="7"/>
      <c r="J70" s="7"/>
    </row>
    <row r="71" spans="1:11" x14ac:dyDescent="0.25">
      <c r="A71" t="s">
        <v>24</v>
      </c>
      <c r="H71" s="7"/>
      <c r="I71" s="7"/>
      <c r="J71" s="7"/>
    </row>
    <row r="72" spans="1:11" x14ac:dyDescent="0.25">
      <c r="A72" t="s">
        <v>25</v>
      </c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H84" s="7"/>
      <c r="I84" s="7"/>
      <c r="J84" s="7"/>
    </row>
    <row r="85" spans="5:11" x14ac:dyDescent="0.25">
      <c r="H85" s="7"/>
      <c r="I85" s="7"/>
      <c r="J85" s="7"/>
    </row>
    <row r="86" spans="5:11" x14ac:dyDescent="0.25">
      <c r="I86" s="7"/>
      <c r="J86" s="7"/>
      <c r="K86" s="7"/>
    </row>
    <row r="87" spans="5:11" x14ac:dyDescent="0.25">
      <c r="I87" s="12"/>
      <c r="J87" s="12"/>
      <c r="K87" s="12"/>
    </row>
    <row r="88" spans="5:11" x14ac:dyDescent="0.25">
      <c r="E88" s="1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87"/>
  <sheetViews>
    <sheetView workbookViewId="0">
      <selection activeCell="C59" sqref="C59"/>
    </sheetView>
  </sheetViews>
  <sheetFormatPr defaultRowHeight="15" x14ac:dyDescent="0.25"/>
  <cols>
    <col min="1" max="1" width="9.140625" bestFit="1" customWidth="1"/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1406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43739</v>
      </c>
      <c r="I3" s="2" t="s">
        <v>2</v>
      </c>
      <c r="J3" s="3">
        <v>75.97</v>
      </c>
    </row>
    <row r="4" spans="1:11" x14ac:dyDescent="0.25">
      <c r="I4" s="2"/>
      <c r="J4" s="3"/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30</v>
      </c>
      <c r="H10" t="s">
        <v>16</v>
      </c>
      <c r="I10" s="7">
        <v>701</v>
      </c>
      <c r="J10" s="8">
        <f>$J$3*31</f>
        <v>2355.0700000000002</v>
      </c>
      <c r="K10" s="8">
        <f>SUM(I10:J10)</f>
        <v>3056.07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30</v>
      </c>
      <c r="H11" t="s">
        <v>16</v>
      </c>
      <c r="I11" s="7">
        <v>3360</v>
      </c>
      <c r="J11" s="8"/>
      <c r="K11" s="8">
        <f t="shared" ref="K11:K67" si="0">SUM(I11:J11)</f>
        <v>3360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30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30</v>
      </c>
      <c r="H13" t="s">
        <v>16</v>
      </c>
      <c r="I13" s="7">
        <v>701</v>
      </c>
      <c r="J13" s="8">
        <f t="shared" ref="J13:J67" si="1">$J$3*31</f>
        <v>2355.0700000000002</v>
      </c>
      <c r="K13" s="8">
        <f t="shared" si="0"/>
        <v>3056.07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30</v>
      </c>
      <c r="H14" t="s">
        <v>16</v>
      </c>
      <c r="I14" s="7">
        <v>701</v>
      </c>
      <c r="J14" s="8">
        <f t="shared" si="1"/>
        <v>2355.0700000000002</v>
      </c>
      <c r="K14" s="8">
        <f t="shared" si="0"/>
        <v>3056.07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30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30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30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 t="s">
        <v>32</v>
      </c>
      <c r="C18" s="6" t="s">
        <v>17</v>
      </c>
      <c r="E18" t="s">
        <v>15</v>
      </c>
      <c r="F18">
        <v>0</v>
      </c>
      <c r="G18">
        <v>30</v>
      </c>
      <c r="H18" t="s">
        <v>21</v>
      </c>
      <c r="I18" s="8">
        <v>2175</v>
      </c>
      <c r="J18" s="8"/>
      <c r="K18" s="8">
        <f t="shared" si="0"/>
        <v>2175</v>
      </c>
    </row>
    <row r="19" spans="1:11" x14ac:dyDescent="0.25">
      <c r="A19">
        <v>9</v>
      </c>
      <c r="B19" t="s">
        <v>33</v>
      </c>
      <c r="C19" s="6" t="s">
        <v>17</v>
      </c>
      <c r="E19" t="s">
        <v>15</v>
      </c>
      <c r="F19">
        <v>0</v>
      </c>
      <c r="G19">
        <v>30</v>
      </c>
      <c r="H19" t="s">
        <v>16</v>
      </c>
      <c r="I19" s="7">
        <v>2175</v>
      </c>
      <c r="J19" s="8"/>
      <c r="K19" s="8">
        <f t="shared" si="0"/>
        <v>2175</v>
      </c>
    </row>
    <row r="20" spans="1:11" x14ac:dyDescent="0.25">
      <c r="A20">
        <v>11</v>
      </c>
      <c r="B20">
        <v>210</v>
      </c>
      <c r="C20" s="6" t="s">
        <v>17</v>
      </c>
      <c r="E20" t="s">
        <v>15</v>
      </c>
      <c r="F20">
        <v>0</v>
      </c>
      <c r="G20">
        <v>30</v>
      </c>
      <c r="H20" t="s">
        <v>16</v>
      </c>
      <c r="I20" s="7">
        <v>2900</v>
      </c>
      <c r="J20" s="8"/>
      <c r="K20" s="8">
        <f t="shared" si="0"/>
        <v>2900</v>
      </c>
    </row>
    <row r="21" spans="1:11" x14ac:dyDescent="0.25">
      <c r="A21">
        <v>12</v>
      </c>
      <c r="B21">
        <v>211</v>
      </c>
      <c r="C21" s="6" t="s">
        <v>17</v>
      </c>
      <c r="E21" t="s">
        <v>15</v>
      </c>
      <c r="F21">
        <v>0</v>
      </c>
      <c r="G21">
        <v>30</v>
      </c>
      <c r="H21" t="s">
        <v>20</v>
      </c>
      <c r="I21" s="7">
        <v>1800</v>
      </c>
      <c r="J21" s="8"/>
      <c r="K21" s="8">
        <f t="shared" si="0"/>
        <v>1800</v>
      </c>
    </row>
    <row r="22" spans="1:11" x14ac:dyDescent="0.25">
      <c r="A22">
        <v>13</v>
      </c>
      <c r="B22">
        <v>212</v>
      </c>
      <c r="C22" s="6" t="s">
        <v>14</v>
      </c>
      <c r="D22">
        <v>2</v>
      </c>
      <c r="E22" t="s">
        <v>18</v>
      </c>
      <c r="F22">
        <v>0</v>
      </c>
      <c r="G22">
        <v>30</v>
      </c>
      <c r="H22" t="s">
        <v>16</v>
      </c>
      <c r="I22" s="7">
        <v>701</v>
      </c>
      <c r="J22" s="8">
        <f t="shared" si="1"/>
        <v>2355.0700000000002</v>
      </c>
      <c r="K22" s="8">
        <f t="shared" si="0"/>
        <v>3056.07</v>
      </c>
    </row>
    <row r="23" spans="1:11" x14ac:dyDescent="0.25">
      <c r="A23">
        <v>14</v>
      </c>
      <c r="B23">
        <v>213</v>
      </c>
      <c r="C23" s="6" t="s">
        <v>17</v>
      </c>
      <c r="E23" t="s">
        <v>15</v>
      </c>
      <c r="F23">
        <v>0</v>
      </c>
      <c r="G23">
        <v>30</v>
      </c>
      <c r="H23" t="s">
        <v>21</v>
      </c>
      <c r="I23" s="7">
        <v>3400</v>
      </c>
      <c r="J23" s="8"/>
      <c r="K23" s="8">
        <f t="shared" si="0"/>
        <v>3400</v>
      </c>
    </row>
    <row r="24" spans="1:11" x14ac:dyDescent="0.25">
      <c r="A24">
        <v>15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30</v>
      </c>
      <c r="H24" t="s">
        <v>16</v>
      </c>
      <c r="I24" s="7">
        <v>701</v>
      </c>
      <c r="J24" s="8">
        <f t="shared" si="1"/>
        <v>2355.0700000000002</v>
      </c>
      <c r="K24" s="8">
        <f t="shared" si="0"/>
        <v>3056.07</v>
      </c>
    </row>
    <row r="25" spans="1:11" x14ac:dyDescent="0.25">
      <c r="A25">
        <v>16</v>
      </c>
      <c r="B25">
        <v>215</v>
      </c>
      <c r="C25" s="6" t="s">
        <v>23</v>
      </c>
      <c r="E25" t="s">
        <v>15</v>
      </c>
      <c r="F25">
        <v>0</v>
      </c>
      <c r="G25">
        <v>30</v>
      </c>
      <c r="H25" t="s">
        <v>16</v>
      </c>
      <c r="I25" s="7">
        <v>1264.96</v>
      </c>
      <c r="J25" s="8"/>
      <c r="K25" s="8">
        <f t="shared" si="0"/>
        <v>1264.96</v>
      </c>
    </row>
    <row r="26" spans="1:11" x14ac:dyDescent="0.25">
      <c r="A26">
        <v>17</v>
      </c>
      <c r="B26">
        <v>216</v>
      </c>
      <c r="C26" s="6" t="s">
        <v>14</v>
      </c>
      <c r="D26">
        <v>2</v>
      </c>
      <c r="E26" t="s">
        <v>15</v>
      </c>
      <c r="F26">
        <v>0</v>
      </c>
      <c r="G26">
        <v>30</v>
      </c>
      <c r="H26" t="s">
        <v>22</v>
      </c>
      <c r="I26" s="7">
        <v>701</v>
      </c>
      <c r="J26" s="8">
        <f t="shared" si="1"/>
        <v>2355.0700000000002</v>
      </c>
      <c r="K26" s="8">
        <f t="shared" si="0"/>
        <v>3056.07</v>
      </c>
    </row>
    <row r="27" spans="1:11" x14ac:dyDescent="0.25">
      <c r="A27">
        <v>18</v>
      </c>
      <c r="B27">
        <v>217</v>
      </c>
      <c r="C27" s="6" t="s">
        <v>23</v>
      </c>
      <c r="E27" t="s">
        <v>15</v>
      </c>
      <c r="F27">
        <v>0</v>
      </c>
      <c r="G27">
        <v>30</v>
      </c>
      <c r="H27" t="s">
        <v>22</v>
      </c>
      <c r="I27" s="7">
        <v>702</v>
      </c>
      <c r="J27" s="8"/>
      <c r="K27" s="8">
        <f t="shared" si="0"/>
        <v>702</v>
      </c>
    </row>
    <row r="28" spans="1:11" x14ac:dyDescent="0.25">
      <c r="A28">
        <v>19</v>
      </c>
      <c r="B28">
        <v>218</v>
      </c>
      <c r="C28" s="6" t="s">
        <v>17</v>
      </c>
      <c r="E28" t="s">
        <v>15</v>
      </c>
      <c r="F28">
        <v>0</v>
      </c>
      <c r="G28">
        <v>30</v>
      </c>
      <c r="H28" t="s">
        <v>22</v>
      </c>
      <c r="I28" s="7">
        <v>4500</v>
      </c>
      <c r="J28" s="8"/>
      <c r="K28" s="8">
        <f t="shared" si="0"/>
        <v>4500</v>
      </c>
    </row>
    <row r="29" spans="1:11" x14ac:dyDescent="0.25">
      <c r="A29">
        <v>20</v>
      </c>
      <c r="B29">
        <v>219</v>
      </c>
      <c r="C29" s="6" t="s">
        <v>14</v>
      </c>
      <c r="D29">
        <v>2</v>
      </c>
      <c r="E29" t="s">
        <v>15</v>
      </c>
      <c r="F29">
        <v>0</v>
      </c>
      <c r="G29">
        <v>30</v>
      </c>
      <c r="H29" t="s">
        <v>22</v>
      </c>
      <c r="I29" s="7">
        <v>701</v>
      </c>
      <c r="J29" s="8">
        <f t="shared" si="1"/>
        <v>2355.0700000000002</v>
      </c>
      <c r="K29" s="8">
        <f t="shared" si="0"/>
        <v>3056.07</v>
      </c>
    </row>
    <row r="30" spans="1:11" x14ac:dyDescent="0.25">
      <c r="A30">
        <v>21</v>
      </c>
      <c r="B30">
        <v>221</v>
      </c>
      <c r="C30" s="6" t="s">
        <v>17</v>
      </c>
      <c r="E30" t="s">
        <v>15</v>
      </c>
      <c r="F30">
        <v>0</v>
      </c>
      <c r="G30">
        <v>30</v>
      </c>
      <c r="H30" t="s">
        <v>22</v>
      </c>
      <c r="I30" s="7">
        <v>3000</v>
      </c>
      <c r="J30" s="8"/>
      <c r="K30" s="8">
        <f t="shared" si="0"/>
        <v>3000</v>
      </c>
    </row>
    <row r="31" spans="1:11" x14ac:dyDescent="0.25">
      <c r="A31">
        <v>22</v>
      </c>
      <c r="B31">
        <v>223</v>
      </c>
      <c r="C31" s="6" t="s">
        <v>14</v>
      </c>
      <c r="D31">
        <v>2</v>
      </c>
      <c r="E31" t="s">
        <v>15</v>
      </c>
      <c r="F31">
        <v>0</v>
      </c>
      <c r="G31">
        <v>30</v>
      </c>
      <c r="H31" t="s">
        <v>22</v>
      </c>
      <c r="I31" s="7">
        <v>701</v>
      </c>
      <c r="J31" s="8">
        <f t="shared" si="1"/>
        <v>2355.0700000000002</v>
      </c>
      <c r="K31" s="8">
        <f t="shared" si="0"/>
        <v>3056.07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30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30</v>
      </c>
      <c r="G33">
        <v>0</v>
      </c>
      <c r="H33" t="s">
        <v>22</v>
      </c>
      <c r="I33" s="7"/>
      <c r="J33" s="8"/>
      <c r="K33" s="8">
        <f t="shared" si="0"/>
        <v>0</v>
      </c>
    </row>
    <row r="34" spans="1:11" x14ac:dyDescent="0.25">
      <c r="A34">
        <v>25</v>
      </c>
      <c r="B34">
        <v>226</v>
      </c>
      <c r="C34" s="6" t="s">
        <v>23</v>
      </c>
      <c r="E34" t="s">
        <v>15</v>
      </c>
      <c r="F34">
        <v>0</v>
      </c>
      <c r="G34">
        <v>30</v>
      </c>
      <c r="H34" t="s">
        <v>22</v>
      </c>
      <c r="I34" s="7">
        <v>738.49</v>
      </c>
      <c r="J34" s="8"/>
      <c r="K34" s="8">
        <f t="shared" si="0"/>
        <v>738.49</v>
      </c>
    </row>
    <row r="35" spans="1:11" x14ac:dyDescent="0.25">
      <c r="A35">
        <v>26</v>
      </c>
      <c r="B35">
        <v>227</v>
      </c>
      <c r="C35" s="6"/>
      <c r="E35" t="s">
        <v>18</v>
      </c>
      <c r="F35">
        <v>30</v>
      </c>
      <c r="G35">
        <v>0</v>
      </c>
      <c r="H35" t="s">
        <v>22</v>
      </c>
      <c r="I35" s="7"/>
      <c r="J35" s="8"/>
      <c r="K35" s="8">
        <f t="shared" si="0"/>
        <v>0</v>
      </c>
    </row>
    <row r="36" spans="1:11" x14ac:dyDescent="0.25">
      <c r="A36">
        <v>27</v>
      </c>
      <c r="B36">
        <v>228</v>
      </c>
      <c r="C36" s="6" t="s">
        <v>23</v>
      </c>
      <c r="E36" t="s">
        <v>15</v>
      </c>
      <c r="F36">
        <v>2</v>
      </c>
      <c r="G36">
        <v>29</v>
      </c>
      <c r="H36" t="s">
        <v>22</v>
      </c>
      <c r="I36" s="7">
        <v>1591.59</v>
      </c>
      <c r="J36" s="8"/>
      <c r="K36" s="8">
        <f t="shared" si="0"/>
        <v>1591.59</v>
      </c>
    </row>
    <row r="37" spans="1:11" x14ac:dyDescent="0.25">
      <c r="A37">
        <v>28</v>
      </c>
      <c r="B37">
        <v>229</v>
      </c>
      <c r="C37" s="6" t="s">
        <v>17</v>
      </c>
      <c r="E37" t="s">
        <v>15</v>
      </c>
      <c r="F37">
        <v>0</v>
      </c>
      <c r="G37">
        <v>30</v>
      </c>
      <c r="H37" t="s">
        <v>22</v>
      </c>
      <c r="I37" s="7">
        <v>701</v>
      </c>
      <c r="J37" s="8">
        <f t="shared" si="1"/>
        <v>2355.0700000000002</v>
      </c>
      <c r="K37" s="8">
        <f t="shared" si="0"/>
        <v>3056.07</v>
      </c>
    </row>
    <row r="38" spans="1:11" x14ac:dyDescent="0.25">
      <c r="A38">
        <v>29</v>
      </c>
      <c r="B38">
        <v>230</v>
      </c>
      <c r="C38" s="6" t="s">
        <v>23</v>
      </c>
      <c r="E38" t="s">
        <v>15</v>
      </c>
      <c r="F38">
        <v>0</v>
      </c>
      <c r="G38">
        <v>30</v>
      </c>
      <c r="H38" t="s">
        <v>22</v>
      </c>
      <c r="I38" s="7">
        <v>819.5</v>
      </c>
      <c r="J38" s="8"/>
      <c r="K38" s="8">
        <f t="shared" si="0"/>
        <v>819.5</v>
      </c>
    </row>
    <row r="39" spans="1:11" x14ac:dyDescent="0.25">
      <c r="A39">
        <v>31</v>
      </c>
      <c r="B39">
        <v>231</v>
      </c>
      <c r="C39" s="6" t="s">
        <v>17</v>
      </c>
      <c r="E39" t="s">
        <v>15</v>
      </c>
      <c r="F39">
        <v>0</v>
      </c>
      <c r="G39">
        <v>30</v>
      </c>
      <c r="H39" t="s">
        <v>22</v>
      </c>
      <c r="I39" s="7">
        <v>1800</v>
      </c>
      <c r="J39" s="8"/>
      <c r="K39" s="8">
        <f t="shared" si="0"/>
        <v>1800</v>
      </c>
    </row>
    <row r="40" spans="1:11" x14ac:dyDescent="0.25">
      <c r="A40">
        <v>31</v>
      </c>
      <c r="B40">
        <v>300</v>
      </c>
      <c r="C40" s="6" t="s">
        <v>17</v>
      </c>
      <c r="E40" t="s">
        <v>15</v>
      </c>
      <c r="F40">
        <v>0</v>
      </c>
      <c r="G40">
        <v>30</v>
      </c>
      <c r="H40" t="s">
        <v>16</v>
      </c>
      <c r="I40" s="7">
        <v>3250</v>
      </c>
      <c r="J40" s="8"/>
      <c r="K40" s="8">
        <f t="shared" si="0"/>
        <v>3250</v>
      </c>
    </row>
    <row r="41" spans="1:11" x14ac:dyDescent="0.25">
      <c r="A41">
        <v>32</v>
      </c>
      <c r="B41" t="s">
        <v>29</v>
      </c>
      <c r="C41" s="6" t="s">
        <v>17</v>
      </c>
      <c r="E41" t="s">
        <v>15</v>
      </c>
      <c r="F41">
        <v>0</v>
      </c>
      <c r="G41">
        <v>30</v>
      </c>
      <c r="H41" t="s">
        <v>21</v>
      </c>
      <c r="I41" s="7">
        <v>2025</v>
      </c>
      <c r="J41" s="8"/>
      <c r="K41" s="8">
        <f t="shared" si="0"/>
        <v>2025</v>
      </c>
    </row>
    <row r="42" spans="1:11" x14ac:dyDescent="0.25">
      <c r="B42" t="s">
        <v>26</v>
      </c>
      <c r="C42" s="6" t="s">
        <v>17</v>
      </c>
      <c r="E42" t="s">
        <v>15</v>
      </c>
      <c r="F42">
        <v>0</v>
      </c>
      <c r="G42">
        <v>30</v>
      </c>
      <c r="H42" t="s">
        <v>16</v>
      </c>
      <c r="I42" s="7">
        <v>2025</v>
      </c>
      <c r="J42" s="8"/>
      <c r="K42" s="8">
        <f t="shared" si="0"/>
        <v>2025</v>
      </c>
    </row>
    <row r="43" spans="1:11" x14ac:dyDescent="0.25">
      <c r="A43">
        <v>33</v>
      </c>
      <c r="B43">
        <v>302</v>
      </c>
      <c r="C43" s="6" t="s">
        <v>14</v>
      </c>
      <c r="D43">
        <v>2</v>
      </c>
      <c r="E43" t="s">
        <v>15</v>
      </c>
      <c r="F43">
        <v>0</v>
      </c>
      <c r="G43">
        <v>30</v>
      </c>
      <c r="H43" t="s">
        <v>16</v>
      </c>
      <c r="I43" s="7">
        <v>701</v>
      </c>
      <c r="J43" s="8">
        <f t="shared" si="1"/>
        <v>2355.0700000000002</v>
      </c>
      <c r="K43" s="8">
        <f t="shared" si="0"/>
        <v>3056.07</v>
      </c>
    </row>
    <row r="44" spans="1:11" x14ac:dyDescent="0.25">
      <c r="A44">
        <v>34</v>
      </c>
      <c r="B44" t="s">
        <v>37</v>
      </c>
      <c r="C44" s="6" t="s">
        <v>17</v>
      </c>
      <c r="E44" t="s">
        <v>15</v>
      </c>
      <c r="F44">
        <v>0</v>
      </c>
      <c r="G44">
        <v>30</v>
      </c>
      <c r="H44" t="s">
        <v>21</v>
      </c>
      <c r="I44" s="7">
        <v>2075</v>
      </c>
      <c r="J44" s="8"/>
      <c r="K44" s="8">
        <f t="shared" si="0"/>
        <v>2075</v>
      </c>
    </row>
    <row r="45" spans="1:11" x14ac:dyDescent="0.25">
      <c r="B45" t="s">
        <v>38</v>
      </c>
      <c r="C45" s="6" t="s">
        <v>17</v>
      </c>
      <c r="E45" t="s">
        <v>15</v>
      </c>
      <c r="F45">
        <v>0</v>
      </c>
      <c r="G45">
        <v>30</v>
      </c>
      <c r="H45" t="s">
        <v>21</v>
      </c>
      <c r="I45" s="7">
        <v>2075</v>
      </c>
      <c r="J45" s="8"/>
      <c r="K45" s="8">
        <f t="shared" si="0"/>
        <v>2075</v>
      </c>
    </row>
    <row r="46" spans="1:11" x14ac:dyDescent="0.25">
      <c r="A46">
        <v>35</v>
      </c>
      <c r="B46">
        <v>304</v>
      </c>
      <c r="C46" s="6" t="s">
        <v>14</v>
      </c>
      <c r="D46">
        <v>2</v>
      </c>
      <c r="E46" t="s">
        <v>15</v>
      </c>
      <c r="F46">
        <v>0</v>
      </c>
      <c r="G46">
        <v>30</v>
      </c>
      <c r="H46" t="s">
        <v>16</v>
      </c>
      <c r="I46" s="7">
        <v>701</v>
      </c>
      <c r="J46" s="8">
        <f t="shared" si="1"/>
        <v>2355.0700000000002</v>
      </c>
      <c r="K46" s="8">
        <f t="shared" si="0"/>
        <v>3056.07</v>
      </c>
    </row>
    <row r="47" spans="1:11" x14ac:dyDescent="0.25">
      <c r="A47">
        <v>36</v>
      </c>
      <c r="B47">
        <v>305</v>
      </c>
      <c r="C47" s="6" t="s">
        <v>19</v>
      </c>
      <c r="E47" t="s">
        <v>15</v>
      </c>
      <c r="F47">
        <v>0</v>
      </c>
      <c r="G47">
        <v>30</v>
      </c>
      <c r="H47" t="s">
        <v>20</v>
      </c>
      <c r="I47" s="7">
        <v>3400</v>
      </c>
      <c r="J47" s="8"/>
      <c r="K47" s="8">
        <f t="shared" si="0"/>
        <v>3400</v>
      </c>
    </row>
    <row r="48" spans="1:11" x14ac:dyDescent="0.25">
      <c r="A48">
        <v>37</v>
      </c>
      <c r="B48">
        <v>306</v>
      </c>
      <c r="C48" s="6" t="s">
        <v>19</v>
      </c>
      <c r="E48" t="s">
        <v>15</v>
      </c>
      <c r="F48">
        <v>0</v>
      </c>
      <c r="G48">
        <v>30</v>
      </c>
      <c r="H48" t="s">
        <v>20</v>
      </c>
      <c r="I48" s="7">
        <v>3600</v>
      </c>
      <c r="J48" s="8"/>
      <c r="K48" s="8">
        <f t="shared" si="0"/>
        <v>3600</v>
      </c>
    </row>
    <row r="49" spans="1:11" x14ac:dyDescent="0.25">
      <c r="A49">
        <v>38</v>
      </c>
      <c r="B49">
        <v>307</v>
      </c>
      <c r="C49" s="6" t="s">
        <v>14</v>
      </c>
      <c r="D49">
        <v>2</v>
      </c>
      <c r="E49" t="s">
        <v>15</v>
      </c>
      <c r="F49">
        <v>0</v>
      </c>
      <c r="G49">
        <v>30</v>
      </c>
      <c r="H49" t="s">
        <v>16</v>
      </c>
      <c r="I49" s="7">
        <v>701</v>
      </c>
      <c r="J49" s="8">
        <f t="shared" si="1"/>
        <v>2355.0700000000002</v>
      </c>
      <c r="K49" s="8">
        <f t="shared" si="0"/>
        <v>3056.07</v>
      </c>
    </row>
    <row r="50" spans="1:11" x14ac:dyDescent="0.25">
      <c r="A50">
        <v>39</v>
      </c>
      <c r="B50">
        <v>308</v>
      </c>
      <c r="C50" s="6" t="s">
        <v>17</v>
      </c>
      <c r="E50" t="s">
        <v>15</v>
      </c>
      <c r="F50">
        <v>0</v>
      </c>
      <c r="G50">
        <v>30</v>
      </c>
      <c r="H50" t="s">
        <v>16</v>
      </c>
      <c r="I50" s="7">
        <v>2900</v>
      </c>
      <c r="J50" s="8"/>
      <c r="K50" s="8">
        <f t="shared" si="0"/>
        <v>2900</v>
      </c>
    </row>
    <row r="51" spans="1:11" x14ac:dyDescent="0.25">
      <c r="A51">
        <v>40</v>
      </c>
      <c r="B51">
        <v>309</v>
      </c>
      <c r="C51" s="6" t="s">
        <v>17</v>
      </c>
      <c r="E51" t="s">
        <v>15</v>
      </c>
      <c r="F51">
        <v>0</v>
      </c>
      <c r="G51">
        <v>30</v>
      </c>
      <c r="H51" t="s">
        <v>16</v>
      </c>
      <c r="I51" s="7">
        <v>3100</v>
      </c>
      <c r="J51" s="8"/>
      <c r="K51" s="8">
        <f t="shared" si="0"/>
        <v>3100</v>
      </c>
    </row>
    <row r="52" spans="1:11" x14ac:dyDescent="0.25">
      <c r="A52">
        <v>41</v>
      </c>
      <c r="B52">
        <v>310</v>
      </c>
      <c r="C52" s="6" t="s">
        <v>17</v>
      </c>
      <c r="E52" t="s">
        <v>15</v>
      </c>
      <c r="F52">
        <v>0</v>
      </c>
      <c r="G52">
        <v>30</v>
      </c>
      <c r="H52" t="s">
        <v>16</v>
      </c>
      <c r="I52" s="7">
        <v>3100</v>
      </c>
      <c r="J52" s="8"/>
      <c r="K52" s="8">
        <f t="shared" si="0"/>
        <v>3100</v>
      </c>
    </row>
    <row r="53" spans="1:11" x14ac:dyDescent="0.25">
      <c r="A53">
        <v>42</v>
      </c>
      <c r="B53">
        <v>312</v>
      </c>
      <c r="C53" s="6"/>
      <c r="E53" t="s">
        <v>18</v>
      </c>
      <c r="F53">
        <v>31</v>
      </c>
      <c r="G53">
        <v>0</v>
      </c>
      <c r="H53" t="s">
        <v>16</v>
      </c>
      <c r="I53" s="7"/>
      <c r="J53" s="8"/>
      <c r="K53" s="8">
        <f t="shared" si="0"/>
        <v>0</v>
      </c>
    </row>
    <row r="54" spans="1:11" x14ac:dyDescent="0.25">
      <c r="A54">
        <v>43</v>
      </c>
      <c r="B54">
        <v>314</v>
      </c>
      <c r="C54" s="6" t="s">
        <v>19</v>
      </c>
      <c r="E54" t="s">
        <v>15</v>
      </c>
      <c r="F54">
        <v>0</v>
      </c>
      <c r="G54">
        <v>30</v>
      </c>
      <c r="H54" t="s">
        <v>20</v>
      </c>
      <c r="I54" s="7">
        <v>3200</v>
      </c>
      <c r="J54" s="8"/>
      <c r="K54" s="8">
        <f t="shared" si="0"/>
        <v>3200</v>
      </c>
    </row>
    <row r="55" spans="1:11" x14ac:dyDescent="0.25">
      <c r="A55">
        <v>44</v>
      </c>
      <c r="B55">
        <v>316</v>
      </c>
      <c r="C55" s="6" t="s">
        <v>17</v>
      </c>
      <c r="E55" t="s">
        <v>15</v>
      </c>
      <c r="F55">
        <v>0</v>
      </c>
      <c r="G55">
        <v>30</v>
      </c>
      <c r="H55" t="s">
        <v>16</v>
      </c>
      <c r="I55" s="7">
        <v>4500</v>
      </c>
      <c r="J55" s="8"/>
      <c r="K55" s="8">
        <f t="shared" si="0"/>
        <v>4500</v>
      </c>
    </row>
    <row r="56" spans="1:11" x14ac:dyDescent="0.25">
      <c r="A56">
        <v>45</v>
      </c>
      <c r="B56">
        <v>318</v>
      </c>
      <c r="C56" s="6" t="s">
        <v>14</v>
      </c>
      <c r="D56">
        <v>2</v>
      </c>
      <c r="E56" t="s">
        <v>15</v>
      </c>
      <c r="F56">
        <v>0</v>
      </c>
      <c r="G56">
        <v>30</v>
      </c>
      <c r="H56" t="s">
        <v>16</v>
      </c>
      <c r="I56" s="7">
        <v>701</v>
      </c>
      <c r="J56" s="8">
        <f t="shared" si="1"/>
        <v>2355.0700000000002</v>
      </c>
      <c r="K56" s="8">
        <f t="shared" si="0"/>
        <v>3056.07</v>
      </c>
    </row>
    <row r="57" spans="1:11" x14ac:dyDescent="0.25">
      <c r="A57">
        <v>46</v>
      </c>
      <c r="B57">
        <v>319</v>
      </c>
      <c r="C57" s="6"/>
      <c r="E57" t="s">
        <v>18</v>
      </c>
      <c r="F57">
        <v>31</v>
      </c>
      <c r="G57">
        <v>0</v>
      </c>
      <c r="H57" t="s">
        <v>16</v>
      </c>
      <c r="I57" s="7"/>
      <c r="J57" s="8"/>
      <c r="K57" s="8">
        <f t="shared" si="0"/>
        <v>0</v>
      </c>
    </row>
    <row r="58" spans="1:11" x14ac:dyDescent="0.25">
      <c r="A58">
        <v>47</v>
      </c>
      <c r="B58">
        <v>320</v>
      </c>
      <c r="C58" s="6"/>
      <c r="E58" t="s">
        <v>18</v>
      </c>
      <c r="F58">
        <v>31</v>
      </c>
      <c r="G58">
        <v>0</v>
      </c>
      <c r="H58" t="s">
        <v>16</v>
      </c>
      <c r="I58" s="7"/>
      <c r="J58" s="8"/>
      <c r="K58" s="8">
        <f t="shared" si="0"/>
        <v>0</v>
      </c>
    </row>
    <row r="59" spans="1:11" x14ac:dyDescent="0.25">
      <c r="A59">
        <v>48</v>
      </c>
      <c r="B59">
        <v>321</v>
      </c>
      <c r="C59" s="6" t="s">
        <v>17</v>
      </c>
      <c r="E59" t="s">
        <v>18</v>
      </c>
      <c r="F59">
        <v>0</v>
      </c>
      <c r="G59">
        <v>30</v>
      </c>
      <c r="H59" t="s">
        <v>16</v>
      </c>
      <c r="I59" s="7">
        <v>3100</v>
      </c>
      <c r="J59" s="8"/>
      <c r="K59" s="8">
        <f t="shared" si="0"/>
        <v>3100</v>
      </c>
    </row>
    <row r="60" spans="1:11" x14ac:dyDescent="0.25">
      <c r="A60">
        <v>49</v>
      </c>
      <c r="B60">
        <v>322</v>
      </c>
      <c r="C60" s="6" t="s">
        <v>17</v>
      </c>
      <c r="E60" t="s">
        <v>15</v>
      </c>
      <c r="F60">
        <v>0</v>
      </c>
      <c r="G60">
        <v>30</v>
      </c>
      <c r="H60" t="s">
        <v>16</v>
      </c>
      <c r="I60" s="7">
        <v>2100</v>
      </c>
      <c r="J60" s="8"/>
      <c r="K60" s="8">
        <f t="shared" si="0"/>
        <v>2100</v>
      </c>
    </row>
    <row r="61" spans="1:11" x14ac:dyDescent="0.25">
      <c r="A61">
        <v>50</v>
      </c>
      <c r="B61">
        <v>324</v>
      </c>
      <c r="C61" s="6" t="s">
        <v>17</v>
      </c>
      <c r="E61" t="s">
        <v>15</v>
      </c>
      <c r="F61">
        <v>0</v>
      </c>
      <c r="G61">
        <v>30</v>
      </c>
      <c r="H61" t="s">
        <v>16</v>
      </c>
      <c r="I61" s="7">
        <v>3200</v>
      </c>
      <c r="J61" s="8"/>
      <c r="K61" s="8">
        <f t="shared" si="0"/>
        <v>3200</v>
      </c>
    </row>
    <row r="62" spans="1:11" x14ac:dyDescent="0.25">
      <c r="A62">
        <v>51</v>
      </c>
      <c r="B62">
        <v>400</v>
      </c>
      <c r="C62" s="6" t="s">
        <v>19</v>
      </c>
      <c r="E62" t="s">
        <v>15</v>
      </c>
      <c r="F62">
        <v>0</v>
      </c>
      <c r="G62">
        <v>30</v>
      </c>
      <c r="H62" t="s">
        <v>20</v>
      </c>
      <c r="I62" s="7">
        <v>3100</v>
      </c>
      <c r="J62" s="8"/>
      <c r="K62" s="8">
        <f t="shared" si="0"/>
        <v>3100</v>
      </c>
    </row>
    <row r="63" spans="1:11" x14ac:dyDescent="0.25">
      <c r="A63">
        <v>52</v>
      </c>
      <c r="B63">
        <v>401</v>
      </c>
      <c r="C63" s="6" t="s">
        <v>17</v>
      </c>
      <c r="E63" t="s">
        <v>15</v>
      </c>
      <c r="F63">
        <v>0</v>
      </c>
      <c r="G63">
        <v>30</v>
      </c>
      <c r="H63" t="s">
        <v>21</v>
      </c>
      <c r="I63" s="7">
        <v>2075</v>
      </c>
      <c r="J63" s="8"/>
      <c r="K63" s="8">
        <f t="shared" si="0"/>
        <v>2075</v>
      </c>
    </row>
    <row r="64" spans="1:11" x14ac:dyDescent="0.25">
      <c r="A64">
        <v>53</v>
      </c>
      <c r="B64">
        <v>402</v>
      </c>
      <c r="C64" s="6" t="s">
        <v>14</v>
      </c>
      <c r="D64">
        <v>2</v>
      </c>
      <c r="E64" t="s">
        <v>15</v>
      </c>
      <c r="F64">
        <v>0</v>
      </c>
      <c r="G64">
        <v>30</v>
      </c>
      <c r="H64" t="s">
        <v>16</v>
      </c>
      <c r="I64" s="7">
        <v>701</v>
      </c>
      <c r="J64" s="8">
        <f t="shared" si="1"/>
        <v>2355.0700000000002</v>
      </c>
      <c r="K64" s="8">
        <f t="shared" si="0"/>
        <v>3056.07</v>
      </c>
    </row>
    <row r="65" spans="1:11" x14ac:dyDescent="0.25">
      <c r="A65">
        <v>54</v>
      </c>
      <c r="B65">
        <v>403</v>
      </c>
      <c r="C65" s="6" t="s">
        <v>14</v>
      </c>
      <c r="D65">
        <v>2</v>
      </c>
      <c r="E65" t="s">
        <v>15</v>
      </c>
      <c r="F65">
        <v>0</v>
      </c>
      <c r="G65">
        <v>30</v>
      </c>
      <c r="H65" t="s">
        <v>16</v>
      </c>
      <c r="I65" s="7">
        <v>701</v>
      </c>
      <c r="J65" s="8">
        <f t="shared" si="1"/>
        <v>2355.0700000000002</v>
      </c>
      <c r="K65" s="8">
        <f t="shared" si="0"/>
        <v>3056.07</v>
      </c>
    </row>
    <row r="66" spans="1:11" x14ac:dyDescent="0.25">
      <c r="A66">
        <v>55</v>
      </c>
      <c r="B66">
        <v>404</v>
      </c>
      <c r="C66" s="6" t="s">
        <v>14</v>
      </c>
      <c r="D66">
        <v>2</v>
      </c>
      <c r="E66" t="s">
        <v>15</v>
      </c>
      <c r="F66">
        <v>0</v>
      </c>
      <c r="G66">
        <v>30</v>
      </c>
      <c r="H66" t="s">
        <v>16</v>
      </c>
      <c r="I66" s="7">
        <v>701</v>
      </c>
      <c r="J66" s="8">
        <f t="shared" si="1"/>
        <v>2355.0700000000002</v>
      </c>
      <c r="K66" s="8">
        <f t="shared" si="0"/>
        <v>3056.07</v>
      </c>
    </row>
    <row r="67" spans="1:11" x14ac:dyDescent="0.25">
      <c r="A67">
        <v>56</v>
      </c>
      <c r="B67" s="9">
        <v>405</v>
      </c>
      <c r="C67" s="10" t="s">
        <v>14</v>
      </c>
      <c r="D67" s="9">
        <v>2</v>
      </c>
      <c r="E67" s="9" t="s">
        <v>15</v>
      </c>
      <c r="F67" s="9">
        <v>0</v>
      </c>
      <c r="G67">
        <v>30</v>
      </c>
      <c r="H67" s="9" t="s">
        <v>16</v>
      </c>
      <c r="I67" s="11">
        <v>701</v>
      </c>
      <c r="J67" s="11">
        <f t="shared" si="1"/>
        <v>2355.0700000000002</v>
      </c>
      <c r="K67" s="11">
        <f t="shared" si="0"/>
        <v>3056.07</v>
      </c>
    </row>
    <row r="68" spans="1:11" x14ac:dyDescent="0.25">
      <c r="A68" s="9"/>
      <c r="H68" s="7"/>
      <c r="I68" s="7">
        <f>SUM(I10:I67)</f>
        <v>97163.069999999992</v>
      </c>
      <c r="J68" s="7">
        <f t="shared" ref="J68:K68" si="2">SUM(J10:J67)</f>
        <v>40036.19</v>
      </c>
      <c r="K68" s="7">
        <f t="shared" si="2"/>
        <v>137199.26000000004</v>
      </c>
    </row>
    <row r="69" spans="1:11" x14ac:dyDescent="0.25">
      <c r="H69" s="7"/>
      <c r="I69" s="7"/>
      <c r="J69" s="7"/>
    </row>
    <row r="70" spans="1:11" x14ac:dyDescent="0.25">
      <c r="A70" t="s">
        <v>24</v>
      </c>
      <c r="H70" s="7"/>
      <c r="I70" s="7"/>
      <c r="J70" s="7"/>
    </row>
    <row r="71" spans="1:11" x14ac:dyDescent="0.25">
      <c r="A71" t="s">
        <v>25</v>
      </c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H84" s="7"/>
      <c r="I84" s="7"/>
      <c r="J84" s="7"/>
    </row>
    <row r="85" spans="5:11" x14ac:dyDescent="0.25">
      <c r="I85" s="7"/>
      <c r="J85" s="7"/>
      <c r="K85" s="7"/>
    </row>
    <row r="86" spans="5:11" x14ac:dyDescent="0.25">
      <c r="I86" s="12"/>
      <c r="J86" s="12"/>
      <c r="K86" s="12"/>
    </row>
    <row r="87" spans="5:11" x14ac:dyDescent="0.25">
      <c r="E87" s="1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87"/>
  <sheetViews>
    <sheetView workbookViewId="0">
      <selection activeCell="C56" sqref="C56"/>
    </sheetView>
  </sheetViews>
  <sheetFormatPr defaultRowHeight="15" x14ac:dyDescent="0.25"/>
  <cols>
    <col min="1" max="1" width="9.140625" bestFit="1" customWidth="1"/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1406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43770</v>
      </c>
      <c r="I3" s="2" t="s">
        <v>2</v>
      </c>
      <c r="J3" s="3">
        <v>75.97</v>
      </c>
    </row>
    <row r="4" spans="1:11" x14ac:dyDescent="0.25">
      <c r="I4" s="2"/>
      <c r="J4" s="3"/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30</v>
      </c>
      <c r="H10" t="s">
        <v>16</v>
      </c>
      <c r="I10" s="7">
        <v>701</v>
      </c>
      <c r="J10" s="8">
        <f>$J$3*31</f>
        <v>2355.0700000000002</v>
      </c>
      <c r="K10" s="8">
        <f>SUM(I10:J10)</f>
        <v>3056.07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30</v>
      </c>
      <c r="H11" t="s">
        <v>16</v>
      </c>
      <c r="I11" s="7">
        <v>3360</v>
      </c>
      <c r="J11" s="8"/>
      <c r="K11" s="8">
        <f t="shared" ref="K11:K67" si="0">SUM(I11:J11)</f>
        <v>3360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30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30</v>
      </c>
      <c r="H13" t="s">
        <v>16</v>
      </c>
      <c r="I13" s="7">
        <v>701</v>
      </c>
      <c r="J13" s="8">
        <f t="shared" ref="J13:J67" si="1">$J$3*31</f>
        <v>2355.0700000000002</v>
      </c>
      <c r="K13" s="8">
        <f t="shared" si="0"/>
        <v>3056.07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30</v>
      </c>
      <c r="H14" t="s">
        <v>16</v>
      </c>
      <c r="I14" s="7">
        <v>701</v>
      </c>
      <c r="J14" s="8">
        <f t="shared" si="1"/>
        <v>2355.0700000000002</v>
      </c>
      <c r="K14" s="8">
        <f t="shared" si="0"/>
        <v>3056.07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30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30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30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 t="s">
        <v>32</v>
      </c>
      <c r="C18" s="6" t="s">
        <v>17</v>
      </c>
      <c r="E18" t="s">
        <v>15</v>
      </c>
      <c r="F18">
        <v>0</v>
      </c>
      <c r="G18">
        <v>30</v>
      </c>
      <c r="H18" t="s">
        <v>21</v>
      </c>
      <c r="I18" s="8">
        <v>2175</v>
      </c>
      <c r="J18" s="8"/>
      <c r="K18" s="8">
        <f t="shared" si="0"/>
        <v>2175</v>
      </c>
    </row>
    <row r="19" spans="1:11" x14ac:dyDescent="0.25">
      <c r="A19">
        <v>9</v>
      </c>
      <c r="B19" t="s">
        <v>33</v>
      </c>
      <c r="C19" s="6" t="s">
        <v>17</v>
      </c>
      <c r="E19" t="s">
        <v>15</v>
      </c>
      <c r="F19">
        <v>0</v>
      </c>
      <c r="G19">
        <v>30</v>
      </c>
      <c r="H19" t="s">
        <v>16</v>
      </c>
      <c r="I19" s="7">
        <v>2175</v>
      </c>
      <c r="J19" s="8"/>
      <c r="K19" s="8">
        <f t="shared" si="0"/>
        <v>2175</v>
      </c>
    </row>
    <row r="20" spans="1:11" x14ac:dyDescent="0.25">
      <c r="A20">
        <v>11</v>
      </c>
      <c r="B20">
        <v>210</v>
      </c>
      <c r="C20" s="6" t="s">
        <v>17</v>
      </c>
      <c r="E20" t="s">
        <v>15</v>
      </c>
      <c r="F20">
        <v>0</v>
      </c>
      <c r="G20">
        <v>30</v>
      </c>
      <c r="H20" t="s">
        <v>16</v>
      </c>
      <c r="I20" s="7">
        <v>2900</v>
      </c>
      <c r="J20" s="8"/>
      <c r="K20" s="8">
        <f t="shared" si="0"/>
        <v>2900</v>
      </c>
    </row>
    <row r="21" spans="1:11" x14ac:dyDescent="0.25">
      <c r="A21">
        <v>12</v>
      </c>
      <c r="B21">
        <v>211</v>
      </c>
      <c r="C21" s="6" t="s">
        <v>17</v>
      </c>
      <c r="E21" t="s">
        <v>15</v>
      </c>
      <c r="F21">
        <v>0</v>
      </c>
      <c r="G21">
        <v>30</v>
      </c>
      <c r="H21" t="s">
        <v>20</v>
      </c>
      <c r="I21" s="7">
        <v>1800</v>
      </c>
      <c r="J21" s="8"/>
      <c r="K21" s="8">
        <f t="shared" si="0"/>
        <v>1800</v>
      </c>
    </row>
    <row r="22" spans="1:11" x14ac:dyDescent="0.25">
      <c r="A22">
        <v>13</v>
      </c>
      <c r="B22">
        <v>212</v>
      </c>
      <c r="C22" s="6" t="s">
        <v>14</v>
      </c>
      <c r="D22">
        <v>2</v>
      </c>
      <c r="E22" t="s">
        <v>18</v>
      </c>
      <c r="F22">
        <v>0</v>
      </c>
      <c r="G22">
        <v>30</v>
      </c>
      <c r="H22" t="s">
        <v>16</v>
      </c>
      <c r="I22" s="7">
        <v>701</v>
      </c>
      <c r="J22" s="8">
        <f t="shared" si="1"/>
        <v>2355.0700000000002</v>
      </c>
      <c r="K22" s="8">
        <f t="shared" si="0"/>
        <v>3056.07</v>
      </c>
    </row>
    <row r="23" spans="1:11" x14ac:dyDescent="0.25">
      <c r="A23">
        <v>14</v>
      </c>
      <c r="B23">
        <v>213</v>
      </c>
      <c r="C23" s="6" t="s">
        <v>17</v>
      </c>
      <c r="E23" t="s">
        <v>15</v>
      </c>
      <c r="F23">
        <v>0</v>
      </c>
      <c r="G23">
        <v>30</v>
      </c>
      <c r="H23" t="s">
        <v>21</v>
      </c>
      <c r="I23" s="7">
        <v>3400</v>
      </c>
      <c r="J23" s="8"/>
      <c r="K23" s="8">
        <f t="shared" si="0"/>
        <v>3400</v>
      </c>
    </row>
    <row r="24" spans="1:11" x14ac:dyDescent="0.25">
      <c r="A24">
        <v>15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30</v>
      </c>
      <c r="H24" t="s">
        <v>16</v>
      </c>
      <c r="I24" s="7">
        <v>701</v>
      </c>
      <c r="J24" s="8">
        <f t="shared" si="1"/>
        <v>2355.0700000000002</v>
      </c>
      <c r="K24" s="8">
        <f t="shared" si="0"/>
        <v>3056.07</v>
      </c>
    </row>
    <row r="25" spans="1:11" x14ac:dyDescent="0.25">
      <c r="A25">
        <v>16</v>
      </c>
      <c r="B25">
        <v>215</v>
      </c>
      <c r="C25" s="6" t="s">
        <v>23</v>
      </c>
      <c r="E25" t="s">
        <v>15</v>
      </c>
      <c r="F25">
        <v>0</v>
      </c>
      <c r="G25">
        <v>30</v>
      </c>
      <c r="H25" t="s">
        <v>16</v>
      </c>
      <c r="I25" s="7">
        <v>1264.96</v>
      </c>
      <c r="J25" s="8"/>
      <c r="K25" s="8">
        <f t="shared" si="0"/>
        <v>1264.96</v>
      </c>
    </row>
    <row r="26" spans="1:11" x14ac:dyDescent="0.25">
      <c r="A26">
        <v>17</v>
      </c>
      <c r="B26">
        <v>216</v>
      </c>
      <c r="C26" s="6" t="s">
        <v>14</v>
      </c>
      <c r="D26">
        <v>2</v>
      </c>
      <c r="E26" t="s">
        <v>15</v>
      </c>
      <c r="F26">
        <v>0</v>
      </c>
      <c r="G26">
        <v>30</v>
      </c>
      <c r="H26" t="s">
        <v>22</v>
      </c>
      <c r="I26" s="7">
        <v>701</v>
      </c>
      <c r="J26" s="8">
        <f t="shared" si="1"/>
        <v>2355.0700000000002</v>
      </c>
      <c r="K26" s="8">
        <f t="shared" si="0"/>
        <v>3056.07</v>
      </c>
    </row>
    <row r="27" spans="1:11" x14ac:dyDescent="0.25">
      <c r="A27">
        <v>18</v>
      </c>
      <c r="B27">
        <v>217</v>
      </c>
      <c r="C27" s="6"/>
      <c r="E27" t="s">
        <v>18</v>
      </c>
      <c r="F27">
        <v>30</v>
      </c>
      <c r="G27">
        <v>0</v>
      </c>
      <c r="H27" t="s">
        <v>22</v>
      </c>
      <c r="I27" s="7"/>
      <c r="J27" s="8"/>
      <c r="K27" s="8">
        <f t="shared" si="0"/>
        <v>0</v>
      </c>
    </row>
    <row r="28" spans="1:11" x14ac:dyDescent="0.25">
      <c r="A28">
        <v>19</v>
      </c>
      <c r="B28">
        <v>218</v>
      </c>
      <c r="C28" s="6" t="s">
        <v>17</v>
      </c>
      <c r="E28" t="s">
        <v>15</v>
      </c>
      <c r="F28">
        <v>0</v>
      </c>
      <c r="G28">
        <v>30</v>
      </c>
      <c r="H28" t="s">
        <v>22</v>
      </c>
      <c r="I28" s="7">
        <v>4500</v>
      </c>
      <c r="J28" s="8"/>
      <c r="K28" s="8">
        <f t="shared" si="0"/>
        <v>4500</v>
      </c>
    </row>
    <row r="29" spans="1:11" x14ac:dyDescent="0.25">
      <c r="A29">
        <v>20</v>
      </c>
      <c r="B29">
        <v>219</v>
      </c>
      <c r="C29" s="6" t="s">
        <v>14</v>
      </c>
      <c r="D29">
        <v>2</v>
      </c>
      <c r="E29" t="s">
        <v>15</v>
      </c>
      <c r="F29">
        <v>0</v>
      </c>
      <c r="G29">
        <v>30</v>
      </c>
      <c r="H29" t="s">
        <v>22</v>
      </c>
      <c r="I29" s="7">
        <v>701</v>
      </c>
      <c r="J29" s="8">
        <f t="shared" si="1"/>
        <v>2355.0700000000002</v>
      </c>
      <c r="K29" s="8">
        <f t="shared" si="0"/>
        <v>3056.07</v>
      </c>
    </row>
    <row r="30" spans="1:11" x14ac:dyDescent="0.25">
      <c r="A30">
        <v>21</v>
      </c>
      <c r="B30">
        <v>221</v>
      </c>
      <c r="C30" s="6" t="s">
        <v>17</v>
      </c>
      <c r="E30" t="s">
        <v>15</v>
      </c>
      <c r="F30">
        <v>0</v>
      </c>
      <c r="G30">
        <v>30</v>
      </c>
      <c r="H30" t="s">
        <v>22</v>
      </c>
      <c r="I30" s="7">
        <v>3000</v>
      </c>
      <c r="J30" s="8"/>
      <c r="K30" s="8">
        <f t="shared" si="0"/>
        <v>3000</v>
      </c>
    </row>
    <row r="31" spans="1:11" x14ac:dyDescent="0.25">
      <c r="A31">
        <v>22</v>
      </c>
      <c r="B31">
        <v>223</v>
      </c>
      <c r="C31" s="6" t="s">
        <v>14</v>
      </c>
      <c r="D31">
        <v>2</v>
      </c>
      <c r="E31" t="s">
        <v>15</v>
      </c>
      <c r="F31">
        <v>0</v>
      </c>
      <c r="G31">
        <v>30</v>
      </c>
      <c r="H31" t="s">
        <v>22</v>
      </c>
      <c r="I31" s="7">
        <v>701</v>
      </c>
      <c r="J31" s="8">
        <f t="shared" si="1"/>
        <v>2355.0700000000002</v>
      </c>
      <c r="K31" s="8">
        <f t="shared" si="0"/>
        <v>3056.07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30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30</v>
      </c>
      <c r="G33">
        <v>0</v>
      </c>
      <c r="H33" t="s">
        <v>22</v>
      </c>
      <c r="I33" s="7"/>
      <c r="J33" s="8"/>
      <c r="K33" s="8">
        <f t="shared" si="0"/>
        <v>0</v>
      </c>
    </row>
    <row r="34" spans="1:11" x14ac:dyDescent="0.25">
      <c r="A34">
        <v>25</v>
      </c>
      <c r="B34">
        <v>226</v>
      </c>
      <c r="C34" s="6" t="s">
        <v>23</v>
      </c>
      <c r="E34" t="s">
        <v>15</v>
      </c>
      <c r="F34">
        <v>0</v>
      </c>
      <c r="G34">
        <v>30</v>
      </c>
      <c r="H34" t="s">
        <v>22</v>
      </c>
      <c r="I34" s="7">
        <v>738.49</v>
      </c>
      <c r="J34" s="8"/>
      <c r="K34" s="8">
        <f t="shared" si="0"/>
        <v>738.49</v>
      </c>
    </row>
    <row r="35" spans="1:11" x14ac:dyDescent="0.25">
      <c r="A35">
        <v>26</v>
      </c>
      <c r="B35">
        <v>227</v>
      </c>
      <c r="C35" s="6" t="s">
        <v>17</v>
      </c>
      <c r="E35" t="s">
        <v>15</v>
      </c>
      <c r="F35">
        <v>0</v>
      </c>
      <c r="G35">
        <v>30</v>
      </c>
      <c r="H35" t="s">
        <v>22</v>
      </c>
      <c r="I35" s="7">
        <v>3000</v>
      </c>
      <c r="J35" s="8"/>
      <c r="K35" s="8">
        <f t="shared" si="0"/>
        <v>3000</v>
      </c>
    </row>
    <row r="36" spans="1:11" x14ac:dyDescent="0.25">
      <c r="A36">
        <v>27</v>
      </c>
      <c r="B36">
        <v>228</v>
      </c>
      <c r="C36" s="6" t="s">
        <v>23</v>
      </c>
      <c r="E36" t="s">
        <v>15</v>
      </c>
      <c r="F36">
        <v>2</v>
      </c>
      <c r="G36">
        <v>29</v>
      </c>
      <c r="H36" t="s">
        <v>22</v>
      </c>
      <c r="I36" s="7">
        <v>1591.59</v>
      </c>
      <c r="J36" s="8"/>
      <c r="K36" s="8">
        <f t="shared" si="0"/>
        <v>1591.59</v>
      </c>
    </row>
    <row r="37" spans="1:11" x14ac:dyDescent="0.25">
      <c r="A37">
        <v>28</v>
      </c>
      <c r="B37">
        <v>229</v>
      </c>
      <c r="C37" s="6" t="s">
        <v>17</v>
      </c>
      <c r="E37" t="s">
        <v>15</v>
      </c>
      <c r="F37">
        <v>0</v>
      </c>
      <c r="G37">
        <v>30</v>
      </c>
      <c r="H37" t="s">
        <v>22</v>
      </c>
      <c r="I37" s="7">
        <v>701</v>
      </c>
      <c r="J37" s="8">
        <f t="shared" si="1"/>
        <v>2355.0700000000002</v>
      </c>
      <c r="K37" s="8">
        <f t="shared" si="0"/>
        <v>3056.07</v>
      </c>
    </row>
    <row r="38" spans="1:11" x14ac:dyDescent="0.25">
      <c r="A38">
        <v>29</v>
      </c>
      <c r="B38">
        <v>230</v>
      </c>
      <c r="C38" s="6" t="s">
        <v>23</v>
      </c>
      <c r="E38" t="s">
        <v>15</v>
      </c>
      <c r="F38">
        <v>0</v>
      </c>
      <c r="G38">
        <v>30</v>
      </c>
      <c r="H38" t="s">
        <v>22</v>
      </c>
      <c r="I38" s="7">
        <v>819.5</v>
      </c>
      <c r="J38" s="8"/>
      <c r="K38" s="8">
        <f t="shared" si="0"/>
        <v>819.5</v>
      </c>
    </row>
    <row r="39" spans="1:11" x14ac:dyDescent="0.25">
      <c r="A39">
        <v>31</v>
      </c>
      <c r="B39">
        <v>231</v>
      </c>
      <c r="C39" s="6" t="s">
        <v>17</v>
      </c>
      <c r="E39" t="s">
        <v>15</v>
      </c>
      <c r="F39">
        <v>0</v>
      </c>
      <c r="G39">
        <v>30</v>
      </c>
      <c r="H39" t="s">
        <v>22</v>
      </c>
      <c r="I39" s="7">
        <v>1800</v>
      </c>
      <c r="J39" s="8"/>
      <c r="K39" s="8">
        <f t="shared" si="0"/>
        <v>1800</v>
      </c>
    </row>
    <row r="40" spans="1:11" x14ac:dyDescent="0.25">
      <c r="A40">
        <v>31</v>
      </c>
      <c r="B40">
        <v>300</v>
      </c>
      <c r="C40" s="6" t="s">
        <v>17</v>
      </c>
      <c r="E40" t="s">
        <v>15</v>
      </c>
      <c r="F40">
        <v>0</v>
      </c>
      <c r="G40">
        <v>30</v>
      </c>
      <c r="H40" t="s">
        <v>16</v>
      </c>
      <c r="I40" s="7">
        <v>3250</v>
      </c>
      <c r="J40" s="8"/>
      <c r="K40" s="8">
        <f t="shared" si="0"/>
        <v>3250</v>
      </c>
    </row>
    <row r="41" spans="1:11" x14ac:dyDescent="0.25">
      <c r="A41">
        <v>32</v>
      </c>
      <c r="B41" t="s">
        <v>29</v>
      </c>
      <c r="C41" s="6" t="s">
        <v>17</v>
      </c>
      <c r="E41" t="s">
        <v>15</v>
      </c>
      <c r="F41">
        <v>0</v>
      </c>
      <c r="G41">
        <v>30</v>
      </c>
      <c r="H41" t="s">
        <v>21</v>
      </c>
      <c r="I41" s="7">
        <v>2025</v>
      </c>
      <c r="J41" s="8"/>
      <c r="K41" s="8">
        <f t="shared" si="0"/>
        <v>2025</v>
      </c>
    </row>
    <row r="42" spans="1:11" x14ac:dyDescent="0.25">
      <c r="B42" t="s">
        <v>26</v>
      </c>
      <c r="C42" s="6" t="s">
        <v>17</v>
      </c>
      <c r="E42" t="s">
        <v>15</v>
      </c>
      <c r="F42">
        <v>0</v>
      </c>
      <c r="G42">
        <v>30</v>
      </c>
      <c r="H42" t="s">
        <v>16</v>
      </c>
      <c r="I42" s="7">
        <v>2025</v>
      </c>
      <c r="J42" s="8"/>
      <c r="K42" s="8">
        <f t="shared" si="0"/>
        <v>2025</v>
      </c>
    </row>
    <row r="43" spans="1:11" x14ac:dyDescent="0.25">
      <c r="A43">
        <v>33</v>
      </c>
      <c r="B43">
        <v>302</v>
      </c>
      <c r="C43" s="6" t="s">
        <v>14</v>
      </c>
      <c r="D43">
        <v>2</v>
      </c>
      <c r="E43" t="s">
        <v>15</v>
      </c>
      <c r="F43">
        <v>0</v>
      </c>
      <c r="G43">
        <v>30</v>
      </c>
      <c r="H43" t="s">
        <v>16</v>
      </c>
      <c r="I43" s="7">
        <v>701</v>
      </c>
      <c r="J43" s="8">
        <f t="shared" si="1"/>
        <v>2355.0700000000002</v>
      </c>
      <c r="K43" s="8">
        <f t="shared" si="0"/>
        <v>3056.07</v>
      </c>
    </row>
    <row r="44" spans="1:11" x14ac:dyDescent="0.25">
      <c r="A44">
        <v>34</v>
      </c>
      <c r="B44" t="s">
        <v>37</v>
      </c>
      <c r="C44" s="6" t="s">
        <v>17</v>
      </c>
      <c r="E44" t="s">
        <v>15</v>
      </c>
      <c r="F44">
        <v>0</v>
      </c>
      <c r="G44">
        <v>30</v>
      </c>
      <c r="H44" t="s">
        <v>21</v>
      </c>
      <c r="I44" s="7">
        <v>2075</v>
      </c>
      <c r="J44" s="8"/>
      <c r="K44" s="8">
        <f t="shared" si="0"/>
        <v>2075</v>
      </c>
    </row>
    <row r="45" spans="1:11" x14ac:dyDescent="0.25">
      <c r="B45" t="s">
        <v>38</v>
      </c>
      <c r="C45" s="6" t="s">
        <v>17</v>
      </c>
      <c r="E45" t="s">
        <v>15</v>
      </c>
      <c r="F45">
        <v>0</v>
      </c>
      <c r="G45">
        <v>30</v>
      </c>
      <c r="H45" t="s">
        <v>21</v>
      </c>
      <c r="I45" s="7">
        <v>2075</v>
      </c>
      <c r="J45" s="8"/>
      <c r="K45" s="8">
        <f t="shared" si="0"/>
        <v>2075</v>
      </c>
    </row>
    <row r="46" spans="1:11" x14ac:dyDescent="0.25">
      <c r="A46">
        <v>35</v>
      </c>
      <c r="B46">
        <v>304</v>
      </c>
      <c r="C46" s="6" t="s">
        <v>14</v>
      </c>
      <c r="D46">
        <v>2</v>
      </c>
      <c r="E46" t="s">
        <v>15</v>
      </c>
      <c r="F46">
        <v>0</v>
      </c>
      <c r="G46">
        <v>30</v>
      </c>
      <c r="H46" t="s">
        <v>16</v>
      </c>
      <c r="I46" s="7">
        <v>701</v>
      </c>
      <c r="J46" s="8">
        <f t="shared" si="1"/>
        <v>2355.0700000000002</v>
      </c>
      <c r="K46" s="8">
        <f t="shared" si="0"/>
        <v>3056.07</v>
      </c>
    </row>
    <row r="47" spans="1:11" x14ac:dyDescent="0.25">
      <c r="A47">
        <v>36</v>
      </c>
      <c r="B47">
        <v>305</v>
      </c>
      <c r="C47" s="6" t="s">
        <v>19</v>
      </c>
      <c r="E47" t="s">
        <v>15</v>
      </c>
      <c r="F47">
        <v>0</v>
      </c>
      <c r="G47">
        <v>30</v>
      </c>
      <c r="H47" t="s">
        <v>20</v>
      </c>
      <c r="I47" s="7">
        <v>3400</v>
      </c>
      <c r="J47" s="8"/>
      <c r="K47" s="8">
        <f t="shared" si="0"/>
        <v>3400</v>
      </c>
    </row>
    <row r="48" spans="1:11" x14ac:dyDescent="0.25">
      <c r="A48">
        <v>37</v>
      </c>
      <c r="B48">
        <v>306</v>
      </c>
      <c r="C48" s="6" t="s">
        <v>19</v>
      </c>
      <c r="E48" t="s">
        <v>15</v>
      </c>
      <c r="F48">
        <v>0</v>
      </c>
      <c r="G48">
        <v>30</v>
      </c>
      <c r="H48" t="s">
        <v>20</v>
      </c>
      <c r="I48" s="7">
        <v>3600</v>
      </c>
      <c r="J48" s="8"/>
      <c r="K48" s="8">
        <f t="shared" si="0"/>
        <v>3600</v>
      </c>
    </row>
    <row r="49" spans="1:11" x14ac:dyDescent="0.25">
      <c r="A49">
        <v>38</v>
      </c>
      <c r="B49">
        <v>307</v>
      </c>
      <c r="C49" s="6" t="s">
        <v>14</v>
      </c>
      <c r="D49">
        <v>2</v>
      </c>
      <c r="E49" t="s">
        <v>15</v>
      </c>
      <c r="F49">
        <v>0</v>
      </c>
      <c r="G49">
        <v>30</v>
      </c>
      <c r="H49" t="s">
        <v>16</v>
      </c>
      <c r="I49" s="7">
        <v>701</v>
      </c>
      <c r="J49" s="8">
        <f t="shared" si="1"/>
        <v>2355.0700000000002</v>
      </c>
      <c r="K49" s="8">
        <f t="shared" si="0"/>
        <v>3056.07</v>
      </c>
    </row>
    <row r="50" spans="1:11" x14ac:dyDescent="0.25">
      <c r="A50">
        <v>39</v>
      </c>
      <c r="B50">
        <v>308</v>
      </c>
      <c r="C50" s="6" t="s">
        <v>17</v>
      </c>
      <c r="E50" t="s">
        <v>15</v>
      </c>
      <c r="F50">
        <v>0</v>
      </c>
      <c r="G50">
        <v>30</v>
      </c>
      <c r="H50" t="s">
        <v>16</v>
      </c>
      <c r="I50" s="7">
        <v>2900</v>
      </c>
      <c r="J50" s="8"/>
      <c r="K50" s="8">
        <f t="shared" si="0"/>
        <v>2900</v>
      </c>
    </row>
    <row r="51" spans="1:11" x14ac:dyDescent="0.25">
      <c r="A51">
        <v>40</v>
      </c>
      <c r="B51">
        <v>309</v>
      </c>
      <c r="C51" s="6" t="s">
        <v>17</v>
      </c>
      <c r="E51" t="s">
        <v>15</v>
      </c>
      <c r="F51">
        <v>0</v>
      </c>
      <c r="G51">
        <v>30</v>
      </c>
      <c r="H51" t="s">
        <v>16</v>
      </c>
      <c r="I51" s="7">
        <v>3100</v>
      </c>
      <c r="J51" s="8"/>
      <c r="K51" s="8">
        <f t="shared" si="0"/>
        <v>3100</v>
      </c>
    </row>
    <row r="52" spans="1:11" x14ac:dyDescent="0.25">
      <c r="A52">
        <v>41</v>
      </c>
      <c r="B52">
        <v>310</v>
      </c>
      <c r="C52" s="6" t="s">
        <v>17</v>
      </c>
      <c r="E52" t="s">
        <v>15</v>
      </c>
      <c r="F52">
        <v>0</v>
      </c>
      <c r="G52">
        <v>30</v>
      </c>
      <c r="H52" t="s">
        <v>16</v>
      </c>
      <c r="I52" s="7">
        <v>3100</v>
      </c>
      <c r="J52" s="8"/>
      <c r="K52" s="8">
        <f t="shared" si="0"/>
        <v>3100</v>
      </c>
    </row>
    <row r="53" spans="1:11" x14ac:dyDescent="0.25">
      <c r="A53">
        <v>42</v>
      </c>
      <c r="B53">
        <v>312</v>
      </c>
      <c r="C53" s="6"/>
      <c r="E53" t="s">
        <v>18</v>
      </c>
      <c r="F53">
        <v>30</v>
      </c>
      <c r="G53">
        <v>0</v>
      </c>
      <c r="H53" t="s">
        <v>16</v>
      </c>
      <c r="I53" s="7"/>
      <c r="J53" s="8"/>
      <c r="K53" s="8">
        <f t="shared" si="0"/>
        <v>0</v>
      </c>
    </row>
    <row r="54" spans="1:11" x14ac:dyDescent="0.25">
      <c r="A54">
        <v>43</v>
      </c>
      <c r="B54">
        <v>314</v>
      </c>
      <c r="C54" s="6" t="s">
        <v>19</v>
      </c>
      <c r="E54" t="s">
        <v>15</v>
      </c>
      <c r="F54">
        <v>0</v>
      </c>
      <c r="G54">
        <v>30</v>
      </c>
      <c r="H54" t="s">
        <v>20</v>
      </c>
      <c r="I54" s="7">
        <v>3200</v>
      </c>
      <c r="J54" s="8"/>
      <c r="K54" s="8">
        <f t="shared" si="0"/>
        <v>3200</v>
      </c>
    </row>
    <row r="55" spans="1:11" x14ac:dyDescent="0.25">
      <c r="A55">
        <v>44</v>
      </c>
      <c r="B55">
        <v>316</v>
      </c>
      <c r="C55" s="6" t="s">
        <v>17</v>
      </c>
      <c r="E55" t="s">
        <v>15</v>
      </c>
      <c r="F55">
        <v>0</v>
      </c>
      <c r="G55">
        <v>30</v>
      </c>
      <c r="H55" t="s">
        <v>16</v>
      </c>
      <c r="I55" s="7">
        <v>4500</v>
      </c>
      <c r="J55" s="8"/>
      <c r="K55" s="8">
        <f t="shared" si="0"/>
        <v>4500</v>
      </c>
    </row>
    <row r="56" spans="1:11" x14ac:dyDescent="0.25">
      <c r="A56">
        <v>45</v>
      </c>
      <c r="B56">
        <v>318</v>
      </c>
      <c r="C56" s="6" t="s">
        <v>14</v>
      </c>
      <c r="D56">
        <v>2</v>
      </c>
      <c r="E56" t="s">
        <v>15</v>
      </c>
      <c r="F56">
        <v>0</v>
      </c>
      <c r="G56">
        <v>30</v>
      </c>
      <c r="H56" t="s">
        <v>16</v>
      </c>
      <c r="I56" s="7">
        <v>701</v>
      </c>
      <c r="J56" s="8">
        <f t="shared" si="1"/>
        <v>2355.0700000000002</v>
      </c>
      <c r="K56" s="8">
        <f t="shared" si="0"/>
        <v>3056.07</v>
      </c>
    </row>
    <row r="57" spans="1:11" x14ac:dyDescent="0.25">
      <c r="A57">
        <v>46</v>
      </c>
      <c r="B57">
        <v>319</v>
      </c>
      <c r="C57" s="6"/>
      <c r="E57" t="s">
        <v>18</v>
      </c>
      <c r="F57">
        <v>31</v>
      </c>
      <c r="G57">
        <v>0</v>
      </c>
      <c r="H57" t="s">
        <v>16</v>
      </c>
      <c r="I57" s="7"/>
      <c r="J57" s="8"/>
      <c r="K57" s="8">
        <f t="shared" si="0"/>
        <v>0</v>
      </c>
    </row>
    <row r="58" spans="1:11" x14ac:dyDescent="0.25">
      <c r="A58">
        <v>47</v>
      </c>
      <c r="B58">
        <v>320</v>
      </c>
      <c r="C58" s="6"/>
      <c r="E58" t="s">
        <v>18</v>
      </c>
      <c r="F58">
        <v>31</v>
      </c>
      <c r="G58">
        <v>0</v>
      </c>
      <c r="H58" t="s">
        <v>16</v>
      </c>
      <c r="I58" s="7"/>
      <c r="J58" s="8"/>
      <c r="K58" s="8">
        <f t="shared" si="0"/>
        <v>0</v>
      </c>
    </row>
    <row r="59" spans="1:11" x14ac:dyDescent="0.25">
      <c r="A59">
        <v>48</v>
      </c>
      <c r="B59">
        <v>321</v>
      </c>
      <c r="C59" s="6" t="s">
        <v>17</v>
      </c>
      <c r="E59" t="s">
        <v>18</v>
      </c>
      <c r="F59">
        <v>0</v>
      </c>
      <c r="G59">
        <v>30</v>
      </c>
      <c r="H59" t="s">
        <v>16</v>
      </c>
      <c r="I59" s="7">
        <v>3100</v>
      </c>
      <c r="J59" s="8"/>
      <c r="K59" s="8">
        <f t="shared" si="0"/>
        <v>3100</v>
      </c>
    </row>
    <row r="60" spans="1:11" x14ac:dyDescent="0.25">
      <c r="A60">
        <v>49</v>
      </c>
      <c r="B60">
        <v>322</v>
      </c>
      <c r="C60" s="6" t="s">
        <v>17</v>
      </c>
      <c r="E60" t="s">
        <v>15</v>
      </c>
      <c r="F60">
        <v>0</v>
      </c>
      <c r="G60">
        <v>30</v>
      </c>
      <c r="H60" t="s">
        <v>16</v>
      </c>
      <c r="I60" s="7">
        <v>2100</v>
      </c>
      <c r="J60" s="8"/>
      <c r="K60" s="8">
        <f t="shared" si="0"/>
        <v>2100</v>
      </c>
    </row>
    <row r="61" spans="1:11" x14ac:dyDescent="0.25">
      <c r="A61">
        <v>50</v>
      </c>
      <c r="B61">
        <v>324</v>
      </c>
      <c r="C61" s="6" t="s">
        <v>17</v>
      </c>
      <c r="E61" t="s">
        <v>15</v>
      </c>
      <c r="F61">
        <v>0</v>
      </c>
      <c r="G61">
        <v>30</v>
      </c>
      <c r="H61" t="s">
        <v>16</v>
      </c>
      <c r="I61" s="7">
        <v>3200</v>
      </c>
      <c r="J61" s="8"/>
      <c r="K61" s="8">
        <f t="shared" si="0"/>
        <v>3200</v>
      </c>
    </row>
    <row r="62" spans="1:11" x14ac:dyDescent="0.25">
      <c r="A62">
        <v>51</v>
      </c>
      <c r="B62">
        <v>400</v>
      </c>
      <c r="C62" s="6" t="s">
        <v>19</v>
      </c>
      <c r="E62" t="s">
        <v>15</v>
      </c>
      <c r="F62">
        <v>0</v>
      </c>
      <c r="G62">
        <v>30</v>
      </c>
      <c r="H62" t="s">
        <v>20</v>
      </c>
      <c r="I62" s="7">
        <v>3100</v>
      </c>
      <c r="J62" s="8"/>
      <c r="K62" s="8">
        <f t="shared" si="0"/>
        <v>3100</v>
      </c>
    </row>
    <row r="63" spans="1:11" x14ac:dyDescent="0.25">
      <c r="A63">
        <v>52</v>
      </c>
      <c r="B63">
        <v>401</v>
      </c>
      <c r="C63" s="6" t="s">
        <v>17</v>
      </c>
      <c r="E63" t="s">
        <v>15</v>
      </c>
      <c r="F63">
        <v>0</v>
      </c>
      <c r="G63">
        <v>30</v>
      </c>
      <c r="H63" t="s">
        <v>21</v>
      </c>
      <c r="I63" s="7">
        <v>2075</v>
      </c>
      <c r="J63" s="8"/>
      <c r="K63" s="8">
        <f t="shared" si="0"/>
        <v>2075</v>
      </c>
    </row>
    <row r="64" spans="1:11" x14ac:dyDescent="0.25">
      <c r="A64">
        <v>53</v>
      </c>
      <c r="B64">
        <v>402</v>
      </c>
      <c r="C64" s="6" t="s">
        <v>14</v>
      </c>
      <c r="D64">
        <v>2</v>
      </c>
      <c r="E64" t="s">
        <v>15</v>
      </c>
      <c r="F64">
        <v>0</v>
      </c>
      <c r="G64">
        <v>30</v>
      </c>
      <c r="H64" t="s">
        <v>16</v>
      </c>
      <c r="I64" s="7">
        <v>701</v>
      </c>
      <c r="J64" s="8">
        <f t="shared" si="1"/>
        <v>2355.0700000000002</v>
      </c>
      <c r="K64" s="8">
        <f t="shared" si="0"/>
        <v>3056.07</v>
      </c>
    </row>
    <row r="65" spans="1:11" x14ac:dyDescent="0.25">
      <c r="A65">
        <v>54</v>
      </c>
      <c r="B65">
        <v>403</v>
      </c>
      <c r="C65" s="6" t="s">
        <v>14</v>
      </c>
      <c r="D65">
        <v>2</v>
      </c>
      <c r="E65" t="s">
        <v>15</v>
      </c>
      <c r="F65">
        <v>0</v>
      </c>
      <c r="G65">
        <v>30</v>
      </c>
      <c r="H65" t="s">
        <v>16</v>
      </c>
      <c r="I65" s="7">
        <v>701</v>
      </c>
      <c r="J65" s="8">
        <f t="shared" si="1"/>
        <v>2355.0700000000002</v>
      </c>
      <c r="K65" s="8">
        <f t="shared" si="0"/>
        <v>3056.07</v>
      </c>
    </row>
    <row r="66" spans="1:11" x14ac:dyDescent="0.25">
      <c r="A66">
        <v>55</v>
      </c>
      <c r="B66">
        <v>404</v>
      </c>
      <c r="C66" s="6" t="s">
        <v>14</v>
      </c>
      <c r="D66">
        <v>2</v>
      </c>
      <c r="E66" t="s">
        <v>15</v>
      </c>
      <c r="F66">
        <v>0</v>
      </c>
      <c r="G66">
        <v>30</v>
      </c>
      <c r="H66" t="s">
        <v>16</v>
      </c>
      <c r="I66" s="7">
        <v>701</v>
      </c>
      <c r="J66" s="8">
        <f t="shared" si="1"/>
        <v>2355.0700000000002</v>
      </c>
      <c r="K66" s="8">
        <f t="shared" si="0"/>
        <v>3056.07</v>
      </c>
    </row>
    <row r="67" spans="1:11" x14ac:dyDescent="0.25">
      <c r="A67">
        <v>56</v>
      </c>
      <c r="B67" s="9">
        <v>405</v>
      </c>
      <c r="C67" s="10" t="s">
        <v>14</v>
      </c>
      <c r="D67" s="9">
        <v>2</v>
      </c>
      <c r="E67" s="9" t="s">
        <v>15</v>
      </c>
      <c r="F67" s="9">
        <v>0</v>
      </c>
      <c r="G67">
        <v>30</v>
      </c>
      <c r="H67" s="9" t="s">
        <v>16</v>
      </c>
      <c r="I67" s="11">
        <v>701</v>
      </c>
      <c r="J67" s="11">
        <f t="shared" si="1"/>
        <v>2355.0700000000002</v>
      </c>
      <c r="K67" s="11">
        <f t="shared" si="0"/>
        <v>3056.07</v>
      </c>
    </row>
    <row r="68" spans="1:11" x14ac:dyDescent="0.25">
      <c r="A68" s="9"/>
      <c r="H68" s="7"/>
      <c r="I68" s="7">
        <f>SUM(I10:I67)</f>
        <v>99461.069999999992</v>
      </c>
      <c r="J68" s="7">
        <f t="shared" ref="J68:K68" si="2">SUM(J10:J67)</f>
        <v>40036.19</v>
      </c>
      <c r="K68" s="7">
        <f t="shared" si="2"/>
        <v>139497.26000000004</v>
      </c>
    </row>
    <row r="69" spans="1:11" x14ac:dyDescent="0.25">
      <c r="H69" s="7"/>
      <c r="I69" s="7"/>
      <c r="J69" s="7"/>
    </row>
    <row r="70" spans="1:11" x14ac:dyDescent="0.25">
      <c r="A70" t="s">
        <v>24</v>
      </c>
      <c r="H70" s="7"/>
      <c r="I70" s="7"/>
      <c r="J70" s="7"/>
    </row>
    <row r="71" spans="1:11" x14ac:dyDescent="0.25">
      <c r="A71" t="s">
        <v>25</v>
      </c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H84" s="7"/>
      <c r="I84" s="7"/>
      <c r="J84" s="7"/>
    </row>
    <row r="85" spans="5:11" x14ac:dyDescent="0.25">
      <c r="I85" s="7"/>
      <c r="J85" s="7"/>
      <c r="K85" s="7"/>
    </row>
    <row r="86" spans="5:11" x14ac:dyDescent="0.25">
      <c r="I86" s="12"/>
      <c r="J86" s="12"/>
      <c r="K86" s="12"/>
    </row>
    <row r="87" spans="5:11" x14ac:dyDescent="0.25">
      <c r="E87" s="1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86"/>
  <sheetViews>
    <sheetView workbookViewId="0">
      <selection activeCell="G6" sqref="G6"/>
    </sheetView>
  </sheetViews>
  <sheetFormatPr defaultRowHeight="15" x14ac:dyDescent="0.25"/>
  <cols>
    <col min="1" max="1" width="9.140625" bestFit="1" customWidth="1"/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1406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43830</v>
      </c>
      <c r="I3" s="2" t="s">
        <v>2</v>
      </c>
      <c r="J3" s="3">
        <v>75.97</v>
      </c>
    </row>
    <row r="4" spans="1:11" x14ac:dyDescent="0.25">
      <c r="I4" s="2"/>
      <c r="J4" s="3"/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701</v>
      </c>
      <c r="J10" s="8">
        <f>$J$3*31</f>
        <v>2355.0700000000002</v>
      </c>
      <c r="K10" s="8">
        <f>SUM(I10:J10)</f>
        <v>3056.07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31</v>
      </c>
      <c r="H11" t="s">
        <v>16</v>
      </c>
      <c r="I11" s="7">
        <v>3360</v>
      </c>
      <c r="J11" s="8"/>
      <c r="K11" s="8">
        <f t="shared" ref="K11:K66" si="0">SUM(I11:J11)</f>
        <v>3360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31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31</v>
      </c>
      <c r="H13" t="s">
        <v>16</v>
      </c>
      <c r="I13" s="7">
        <v>701</v>
      </c>
      <c r="J13" s="8">
        <f t="shared" ref="J13:J66" si="1">$J$3*31</f>
        <v>2355.0700000000002</v>
      </c>
      <c r="K13" s="8">
        <f t="shared" si="0"/>
        <v>3056.07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701</v>
      </c>
      <c r="J14" s="8">
        <f t="shared" si="1"/>
        <v>2355.0700000000002</v>
      </c>
      <c r="K14" s="8">
        <f t="shared" si="0"/>
        <v>3056.07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31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 t="s">
        <v>32</v>
      </c>
      <c r="C18" s="6" t="s">
        <v>17</v>
      </c>
      <c r="E18" t="s">
        <v>15</v>
      </c>
      <c r="F18">
        <v>0</v>
      </c>
      <c r="G18">
        <v>31</v>
      </c>
      <c r="H18" t="s">
        <v>21</v>
      </c>
      <c r="I18" s="8">
        <v>2175</v>
      </c>
      <c r="J18" s="8"/>
      <c r="K18" s="8">
        <f t="shared" si="0"/>
        <v>2175</v>
      </c>
    </row>
    <row r="19" spans="1:11" x14ac:dyDescent="0.25">
      <c r="A19">
        <v>9</v>
      </c>
      <c r="B19" t="s">
        <v>33</v>
      </c>
      <c r="C19" s="6" t="s">
        <v>17</v>
      </c>
      <c r="E19" t="s">
        <v>15</v>
      </c>
      <c r="F19">
        <v>0</v>
      </c>
      <c r="G19">
        <v>31</v>
      </c>
      <c r="H19" t="s">
        <v>16</v>
      </c>
      <c r="I19" s="7">
        <v>2175</v>
      </c>
      <c r="J19" s="8"/>
      <c r="K19" s="8">
        <f t="shared" si="0"/>
        <v>2175</v>
      </c>
    </row>
    <row r="20" spans="1:11" x14ac:dyDescent="0.25">
      <c r="A20">
        <v>11</v>
      </c>
      <c r="B20">
        <v>210</v>
      </c>
      <c r="C20" s="6" t="s">
        <v>17</v>
      </c>
      <c r="E20" t="s">
        <v>15</v>
      </c>
      <c r="F20">
        <v>0</v>
      </c>
      <c r="G20">
        <v>31</v>
      </c>
      <c r="H20" t="s">
        <v>16</v>
      </c>
      <c r="I20" s="7">
        <v>2900</v>
      </c>
      <c r="J20" s="8"/>
      <c r="K20" s="8">
        <f t="shared" si="0"/>
        <v>2900</v>
      </c>
    </row>
    <row r="21" spans="1:11" x14ac:dyDescent="0.25">
      <c r="A21">
        <v>12</v>
      </c>
      <c r="B21">
        <v>211</v>
      </c>
      <c r="C21" s="6" t="s">
        <v>17</v>
      </c>
      <c r="E21" t="s">
        <v>15</v>
      </c>
      <c r="F21">
        <v>0</v>
      </c>
      <c r="G21">
        <v>31</v>
      </c>
      <c r="H21" t="s">
        <v>20</v>
      </c>
      <c r="I21" s="7">
        <v>1800</v>
      </c>
      <c r="J21" s="8"/>
      <c r="K21" s="8">
        <f t="shared" si="0"/>
        <v>1800</v>
      </c>
    </row>
    <row r="22" spans="1:11" x14ac:dyDescent="0.25">
      <c r="A22">
        <v>13</v>
      </c>
      <c r="B22">
        <v>212</v>
      </c>
      <c r="C22" s="6" t="s">
        <v>14</v>
      </c>
      <c r="D22">
        <v>2</v>
      </c>
      <c r="E22" t="s">
        <v>18</v>
      </c>
      <c r="F22">
        <v>0</v>
      </c>
      <c r="G22">
        <v>31</v>
      </c>
      <c r="H22" t="s">
        <v>16</v>
      </c>
      <c r="I22" s="7">
        <v>701</v>
      </c>
      <c r="J22" s="8">
        <f t="shared" si="1"/>
        <v>2355.0700000000002</v>
      </c>
      <c r="K22" s="8">
        <f t="shared" si="0"/>
        <v>3056.07</v>
      </c>
    </row>
    <row r="23" spans="1:11" x14ac:dyDescent="0.25">
      <c r="A23">
        <v>14</v>
      </c>
      <c r="B23">
        <v>213</v>
      </c>
      <c r="C23" s="6" t="s">
        <v>17</v>
      </c>
      <c r="E23" t="s">
        <v>15</v>
      </c>
      <c r="F23">
        <v>0</v>
      </c>
      <c r="G23">
        <v>31</v>
      </c>
      <c r="H23" t="s">
        <v>21</v>
      </c>
      <c r="I23" s="7">
        <v>3400</v>
      </c>
      <c r="J23" s="8"/>
      <c r="K23" s="8">
        <f t="shared" si="0"/>
        <v>3400</v>
      </c>
    </row>
    <row r="24" spans="1:11" x14ac:dyDescent="0.25">
      <c r="A24">
        <v>15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31</v>
      </c>
      <c r="H24" t="s">
        <v>16</v>
      </c>
      <c r="I24" s="7">
        <v>701</v>
      </c>
      <c r="J24" s="8">
        <f t="shared" si="1"/>
        <v>2355.0700000000002</v>
      </c>
      <c r="K24" s="8">
        <f t="shared" si="0"/>
        <v>3056.07</v>
      </c>
    </row>
    <row r="25" spans="1:11" x14ac:dyDescent="0.25">
      <c r="A25">
        <v>16</v>
      </c>
      <c r="B25">
        <v>215</v>
      </c>
      <c r="C25" s="6" t="s">
        <v>23</v>
      </c>
      <c r="E25" t="s">
        <v>15</v>
      </c>
      <c r="F25">
        <v>0</v>
      </c>
      <c r="G25">
        <v>31</v>
      </c>
      <c r="H25" t="s">
        <v>16</v>
      </c>
      <c r="I25" s="7">
        <v>1264.96</v>
      </c>
      <c r="J25" s="8"/>
      <c r="K25" s="8">
        <f t="shared" si="0"/>
        <v>1264.96</v>
      </c>
    </row>
    <row r="26" spans="1:11" x14ac:dyDescent="0.25">
      <c r="A26">
        <v>17</v>
      </c>
      <c r="B26">
        <v>216</v>
      </c>
      <c r="C26" s="6" t="s">
        <v>14</v>
      </c>
      <c r="D26">
        <v>2</v>
      </c>
      <c r="E26" t="s">
        <v>15</v>
      </c>
      <c r="F26">
        <v>0</v>
      </c>
      <c r="G26">
        <v>31</v>
      </c>
      <c r="H26" t="s">
        <v>22</v>
      </c>
      <c r="I26" s="7">
        <v>701</v>
      </c>
      <c r="J26" s="8">
        <f t="shared" si="1"/>
        <v>2355.0700000000002</v>
      </c>
      <c r="K26" s="8">
        <f t="shared" si="0"/>
        <v>3056.07</v>
      </c>
    </row>
    <row r="27" spans="1:11" x14ac:dyDescent="0.25">
      <c r="A27">
        <v>18</v>
      </c>
      <c r="B27">
        <v>217</v>
      </c>
      <c r="C27" s="6"/>
      <c r="E27" t="s">
        <v>18</v>
      </c>
      <c r="F27">
        <v>31</v>
      </c>
      <c r="G27">
        <v>0</v>
      </c>
      <c r="H27" t="s">
        <v>22</v>
      </c>
      <c r="I27" s="7"/>
      <c r="J27" s="8"/>
      <c r="K27" s="8">
        <f t="shared" si="0"/>
        <v>0</v>
      </c>
    </row>
    <row r="28" spans="1:11" x14ac:dyDescent="0.25">
      <c r="A28">
        <v>19</v>
      </c>
      <c r="B28">
        <v>218</v>
      </c>
      <c r="C28" s="6" t="s">
        <v>17</v>
      </c>
      <c r="E28" t="s">
        <v>15</v>
      </c>
      <c r="F28">
        <v>0</v>
      </c>
      <c r="G28">
        <v>31</v>
      </c>
      <c r="H28" t="s">
        <v>22</v>
      </c>
      <c r="I28" s="7">
        <v>4500</v>
      </c>
      <c r="J28" s="8"/>
      <c r="K28" s="8">
        <f t="shared" si="0"/>
        <v>4500</v>
      </c>
    </row>
    <row r="29" spans="1:11" x14ac:dyDescent="0.25">
      <c r="A29">
        <v>20</v>
      </c>
      <c r="B29">
        <v>219</v>
      </c>
      <c r="C29" s="6" t="s">
        <v>14</v>
      </c>
      <c r="D29">
        <v>2</v>
      </c>
      <c r="E29" t="s">
        <v>15</v>
      </c>
      <c r="F29">
        <v>0</v>
      </c>
      <c r="G29">
        <v>31</v>
      </c>
      <c r="H29" t="s">
        <v>22</v>
      </c>
      <c r="I29" s="7">
        <v>701</v>
      </c>
      <c r="J29" s="8">
        <f t="shared" si="1"/>
        <v>2355.0700000000002</v>
      </c>
      <c r="K29" s="8">
        <f t="shared" si="0"/>
        <v>3056.07</v>
      </c>
    </row>
    <row r="30" spans="1:11" x14ac:dyDescent="0.25">
      <c r="A30">
        <v>21</v>
      </c>
      <c r="B30">
        <v>221</v>
      </c>
      <c r="C30" s="6" t="s">
        <v>17</v>
      </c>
      <c r="E30" t="s">
        <v>15</v>
      </c>
      <c r="F30">
        <v>0</v>
      </c>
      <c r="G30">
        <v>31</v>
      </c>
      <c r="H30" t="s">
        <v>22</v>
      </c>
      <c r="I30" s="7">
        <v>3100</v>
      </c>
      <c r="J30" s="8"/>
      <c r="K30" s="8">
        <f>SUM(I31:J31)</f>
        <v>3056.07</v>
      </c>
    </row>
    <row r="31" spans="1:11" x14ac:dyDescent="0.25">
      <c r="A31">
        <v>22</v>
      </c>
      <c r="B31">
        <v>223</v>
      </c>
      <c r="C31" s="6" t="s">
        <v>14</v>
      </c>
      <c r="D31">
        <v>2</v>
      </c>
      <c r="E31" t="s">
        <v>15</v>
      </c>
      <c r="F31">
        <v>0</v>
      </c>
      <c r="G31">
        <v>31</v>
      </c>
      <c r="H31" t="s">
        <v>22</v>
      </c>
      <c r="I31" s="7">
        <v>701</v>
      </c>
      <c r="J31" s="8">
        <f t="shared" si="1"/>
        <v>2355.0700000000002</v>
      </c>
      <c r="K31" s="8">
        <f t="shared" si="0"/>
        <v>3056.07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31</v>
      </c>
      <c r="G33">
        <v>0</v>
      </c>
      <c r="H33" t="s">
        <v>22</v>
      </c>
      <c r="I33" s="7"/>
      <c r="J33" s="8"/>
      <c r="K33" s="8">
        <f t="shared" si="0"/>
        <v>0</v>
      </c>
    </row>
    <row r="34" spans="1:11" x14ac:dyDescent="0.25">
      <c r="A34">
        <v>25</v>
      </c>
      <c r="B34">
        <v>226</v>
      </c>
      <c r="C34" s="6" t="s">
        <v>23</v>
      </c>
      <c r="E34" t="s">
        <v>15</v>
      </c>
      <c r="F34">
        <v>0</v>
      </c>
      <c r="G34">
        <v>31</v>
      </c>
      <c r="H34" t="s">
        <v>22</v>
      </c>
      <c r="I34" s="7">
        <v>738.49</v>
      </c>
      <c r="J34" s="8"/>
      <c r="K34" s="8">
        <f t="shared" si="0"/>
        <v>738.49</v>
      </c>
    </row>
    <row r="35" spans="1:11" x14ac:dyDescent="0.25">
      <c r="A35">
        <v>26</v>
      </c>
      <c r="B35">
        <v>227</v>
      </c>
      <c r="C35" s="6" t="s">
        <v>17</v>
      </c>
      <c r="E35" t="s">
        <v>15</v>
      </c>
      <c r="F35">
        <v>0</v>
      </c>
      <c r="G35">
        <v>31</v>
      </c>
      <c r="H35" t="s">
        <v>22</v>
      </c>
      <c r="I35" s="7">
        <v>3100</v>
      </c>
      <c r="J35" s="8"/>
      <c r="K35" s="8">
        <f t="shared" si="0"/>
        <v>3100</v>
      </c>
    </row>
    <row r="36" spans="1:11" x14ac:dyDescent="0.25">
      <c r="A36">
        <v>27</v>
      </c>
      <c r="B36">
        <v>228</v>
      </c>
      <c r="C36" s="6" t="s">
        <v>23</v>
      </c>
      <c r="E36" t="s">
        <v>15</v>
      </c>
      <c r="F36">
        <v>2</v>
      </c>
      <c r="G36">
        <v>29</v>
      </c>
      <c r="H36" t="s">
        <v>22</v>
      </c>
      <c r="I36" s="7">
        <v>1591.59</v>
      </c>
      <c r="J36" s="8"/>
      <c r="K36" s="8">
        <f t="shared" si="0"/>
        <v>1591.59</v>
      </c>
    </row>
    <row r="37" spans="1:11" x14ac:dyDescent="0.25">
      <c r="A37">
        <v>28</v>
      </c>
      <c r="B37">
        <v>229</v>
      </c>
      <c r="C37" s="6" t="s">
        <v>17</v>
      </c>
      <c r="E37" t="s">
        <v>15</v>
      </c>
      <c r="F37">
        <v>0</v>
      </c>
      <c r="G37">
        <v>31</v>
      </c>
      <c r="H37" t="s">
        <v>22</v>
      </c>
      <c r="I37" s="7">
        <v>701</v>
      </c>
      <c r="J37" s="8">
        <f t="shared" si="1"/>
        <v>2355.0700000000002</v>
      </c>
      <c r="K37" s="8">
        <f t="shared" si="0"/>
        <v>3056.07</v>
      </c>
    </row>
    <row r="38" spans="1:11" x14ac:dyDescent="0.25">
      <c r="A38">
        <v>29</v>
      </c>
      <c r="B38">
        <v>230</v>
      </c>
      <c r="C38" s="6" t="s">
        <v>23</v>
      </c>
      <c r="E38" t="s">
        <v>15</v>
      </c>
      <c r="F38">
        <v>0</v>
      </c>
      <c r="G38">
        <v>31</v>
      </c>
      <c r="H38" t="s">
        <v>22</v>
      </c>
      <c r="I38" s="7">
        <v>819.5</v>
      </c>
      <c r="J38" s="8"/>
      <c r="K38" s="8">
        <f t="shared" si="0"/>
        <v>819.5</v>
      </c>
    </row>
    <row r="39" spans="1:11" x14ac:dyDescent="0.25">
      <c r="A39">
        <v>30</v>
      </c>
      <c r="B39">
        <v>231</v>
      </c>
      <c r="C39" s="6" t="s">
        <v>17</v>
      </c>
      <c r="E39" t="s">
        <v>15</v>
      </c>
      <c r="F39">
        <v>10</v>
      </c>
      <c r="G39">
        <v>21</v>
      </c>
      <c r="H39" t="s">
        <v>22</v>
      </c>
      <c r="I39" s="7">
        <v>3000</v>
      </c>
      <c r="J39" s="8"/>
      <c r="K39" s="8">
        <f t="shared" si="0"/>
        <v>3000</v>
      </c>
    </row>
    <row r="40" spans="1:11" x14ac:dyDescent="0.25">
      <c r="A40">
        <v>31</v>
      </c>
      <c r="B40">
        <v>300</v>
      </c>
      <c r="C40" s="6" t="s">
        <v>17</v>
      </c>
      <c r="E40" t="s">
        <v>15</v>
      </c>
      <c r="F40">
        <v>0</v>
      </c>
      <c r="G40">
        <v>31</v>
      </c>
      <c r="H40" t="s">
        <v>16</v>
      </c>
      <c r="I40" s="7">
        <v>3250</v>
      </c>
      <c r="J40" s="8"/>
      <c r="K40" s="8">
        <f t="shared" si="0"/>
        <v>3250</v>
      </c>
    </row>
    <row r="41" spans="1:11" x14ac:dyDescent="0.25">
      <c r="A41">
        <v>32</v>
      </c>
      <c r="B41">
        <v>301</v>
      </c>
      <c r="C41" s="6"/>
      <c r="E41" t="s">
        <v>18</v>
      </c>
      <c r="F41">
        <v>31</v>
      </c>
      <c r="G41">
        <v>0</v>
      </c>
      <c r="H41" t="s">
        <v>21</v>
      </c>
      <c r="I41" s="7"/>
      <c r="J41" s="8"/>
      <c r="K41" s="8">
        <f t="shared" si="0"/>
        <v>0</v>
      </c>
    </row>
    <row r="42" spans="1:11" x14ac:dyDescent="0.25">
      <c r="A42">
        <v>33</v>
      </c>
      <c r="B42">
        <v>302</v>
      </c>
      <c r="C42" s="6" t="s">
        <v>14</v>
      </c>
      <c r="D42">
        <v>2</v>
      </c>
      <c r="E42" t="s">
        <v>15</v>
      </c>
      <c r="F42">
        <v>0</v>
      </c>
      <c r="G42">
        <v>31</v>
      </c>
      <c r="H42" t="s">
        <v>16</v>
      </c>
      <c r="I42" s="7">
        <v>701</v>
      </c>
      <c r="J42" s="8">
        <f t="shared" si="1"/>
        <v>2355.0700000000002</v>
      </c>
      <c r="K42" s="8">
        <f t="shared" si="0"/>
        <v>3056.07</v>
      </c>
    </row>
    <row r="43" spans="1:11" x14ac:dyDescent="0.25">
      <c r="A43">
        <v>34</v>
      </c>
      <c r="B43" t="s">
        <v>37</v>
      </c>
      <c r="C43" s="6" t="s">
        <v>17</v>
      </c>
      <c r="E43" t="s">
        <v>15</v>
      </c>
      <c r="F43">
        <v>0</v>
      </c>
      <c r="G43">
        <v>31</v>
      </c>
      <c r="H43" t="s">
        <v>21</v>
      </c>
      <c r="I43" s="7">
        <v>2075</v>
      </c>
      <c r="J43" s="8"/>
      <c r="K43" s="8">
        <f t="shared" si="0"/>
        <v>2075</v>
      </c>
    </row>
    <row r="44" spans="1:11" x14ac:dyDescent="0.25">
      <c r="B44" t="s">
        <v>38</v>
      </c>
      <c r="C44" s="6" t="s">
        <v>17</v>
      </c>
      <c r="E44" t="s">
        <v>15</v>
      </c>
      <c r="F44">
        <v>0</v>
      </c>
      <c r="G44">
        <v>31</v>
      </c>
      <c r="H44" t="s">
        <v>21</v>
      </c>
      <c r="I44" s="7">
        <v>2075</v>
      </c>
      <c r="J44" s="8"/>
      <c r="K44" s="8">
        <f t="shared" si="0"/>
        <v>2075</v>
      </c>
    </row>
    <row r="45" spans="1:11" x14ac:dyDescent="0.25">
      <c r="A45">
        <v>35</v>
      </c>
      <c r="B45">
        <v>304</v>
      </c>
      <c r="C45" s="6" t="s">
        <v>14</v>
      </c>
      <c r="D45">
        <v>2</v>
      </c>
      <c r="E45" t="s">
        <v>15</v>
      </c>
      <c r="F45">
        <v>0</v>
      </c>
      <c r="G45">
        <v>31</v>
      </c>
      <c r="H45" t="s">
        <v>16</v>
      </c>
      <c r="I45" s="7">
        <v>701</v>
      </c>
      <c r="J45" s="8">
        <f t="shared" si="1"/>
        <v>2355.0700000000002</v>
      </c>
      <c r="K45" s="8">
        <f t="shared" si="0"/>
        <v>3056.07</v>
      </c>
    </row>
    <row r="46" spans="1:11" x14ac:dyDescent="0.25">
      <c r="A46">
        <v>36</v>
      </c>
      <c r="B46">
        <v>305</v>
      </c>
      <c r="C46" s="6" t="s">
        <v>19</v>
      </c>
      <c r="E46" t="s">
        <v>15</v>
      </c>
      <c r="F46">
        <v>0</v>
      </c>
      <c r="G46">
        <v>31</v>
      </c>
      <c r="H46" t="s">
        <v>20</v>
      </c>
      <c r="I46" s="7">
        <v>3400</v>
      </c>
      <c r="J46" s="8"/>
      <c r="K46" s="8">
        <f t="shared" si="0"/>
        <v>3400</v>
      </c>
    </row>
    <row r="47" spans="1:11" x14ac:dyDescent="0.25">
      <c r="A47">
        <v>37</v>
      </c>
      <c r="B47">
        <v>306</v>
      </c>
      <c r="C47" s="6" t="s">
        <v>19</v>
      </c>
      <c r="E47" t="s">
        <v>15</v>
      </c>
      <c r="F47">
        <v>0</v>
      </c>
      <c r="G47">
        <v>31</v>
      </c>
      <c r="H47" t="s">
        <v>20</v>
      </c>
      <c r="I47" s="7">
        <v>3600</v>
      </c>
      <c r="J47" s="8"/>
      <c r="K47" s="8">
        <f t="shared" si="0"/>
        <v>3600</v>
      </c>
    </row>
    <row r="48" spans="1:11" x14ac:dyDescent="0.25">
      <c r="A48">
        <v>38</v>
      </c>
      <c r="B48">
        <v>307</v>
      </c>
      <c r="C48" s="6" t="s">
        <v>14</v>
      </c>
      <c r="D48">
        <v>2</v>
      </c>
      <c r="E48" t="s">
        <v>15</v>
      </c>
      <c r="F48">
        <v>0</v>
      </c>
      <c r="G48">
        <v>31</v>
      </c>
      <c r="H48" t="s">
        <v>16</v>
      </c>
      <c r="I48" s="7">
        <v>701</v>
      </c>
      <c r="J48" s="8">
        <f t="shared" si="1"/>
        <v>2355.0700000000002</v>
      </c>
      <c r="K48" s="8">
        <f t="shared" si="0"/>
        <v>3056.07</v>
      </c>
    </row>
    <row r="49" spans="1:11" x14ac:dyDescent="0.25">
      <c r="A49">
        <v>39</v>
      </c>
      <c r="B49">
        <v>308</v>
      </c>
      <c r="C49" s="6" t="s">
        <v>17</v>
      </c>
      <c r="E49" t="s">
        <v>15</v>
      </c>
      <c r="F49">
        <v>0</v>
      </c>
      <c r="G49">
        <v>31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40</v>
      </c>
      <c r="B50">
        <v>309</v>
      </c>
      <c r="C50" s="6" t="s">
        <v>17</v>
      </c>
      <c r="E50" t="s">
        <v>15</v>
      </c>
      <c r="F50">
        <v>0</v>
      </c>
      <c r="G50">
        <v>31</v>
      </c>
      <c r="H50" t="s">
        <v>16</v>
      </c>
      <c r="I50" s="7">
        <v>3100</v>
      </c>
      <c r="J50" s="8"/>
      <c r="K50" s="8">
        <f t="shared" si="0"/>
        <v>3100</v>
      </c>
    </row>
    <row r="51" spans="1:11" x14ac:dyDescent="0.25">
      <c r="A51">
        <v>41</v>
      </c>
      <c r="B51">
        <v>310</v>
      </c>
      <c r="C51" s="6" t="s">
        <v>17</v>
      </c>
      <c r="E51" t="s">
        <v>15</v>
      </c>
      <c r="F51">
        <v>0</v>
      </c>
      <c r="G51">
        <v>31</v>
      </c>
      <c r="H51" t="s">
        <v>16</v>
      </c>
      <c r="I51" s="7">
        <v>3100</v>
      </c>
      <c r="J51" s="8"/>
      <c r="K51" s="8">
        <f t="shared" si="0"/>
        <v>3100</v>
      </c>
    </row>
    <row r="52" spans="1:11" x14ac:dyDescent="0.25">
      <c r="A52">
        <v>42</v>
      </c>
      <c r="B52">
        <v>312</v>
      </c>
      <c r="C52" s="6"/>
      <c r="E52" t="s">
        <v>18</v>
      </c>
      <c r="F52">
        <v>31</v>
      </c>
      <c r="G52">
        <v>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43</v>
      </c>
      <c r="B53">
        <v>314</v>
      </c>
      <c r="C53" s="6" t="s">
        <v>19</v>
      </c>
      <c r="E53" t="s">
        <v>15</v>
      </c>
      <c r="F53">
        <v>0</v>
      </c>
      <c r="G53">
        <v>31</v>
      </c>
      <c r="H53" t="s">
        <v>20</v>
      </c>
      <c r="I53" s="7">
        <v>3200</v>
      </c>
      <c r="J53" s="8"/>
      <c r="K53" s="8">
        <f t="shared" si="0"/>
        <v>3200</v>
      </c>
    </row>
    <row r="54" spans="1:11" x14ac:dyDescent="0.25">
      <c r="A54">
        <v>44</v>
      </c>
      <c r="B54">
        <v>316</v>
      </c>
      <c r="C54" s="6" t="s">
        <v>17</v>
      </c>
      <c r="E54" t="s">
        <v>15</v>
      </c>
      <c r="F54">
        <v>0</v>
      </c>
      <c r="G54">
        <v>31</v>
      </c>
      <c r="H54" t="s">
        <v>16</v>
      </c>
      <c r="I54" s="7">
        <v>4500</v>
      </c>
      <c r="J54" s="8"/>
      <c r="K54" s="8">
        <f t="shared" si="0"/>
        <v>4500</v>
      </c>
    </row>
    <row r="55" spans="1:11" x14ac:dyDescent="0.25">
      <c r="A55">
        <v>45</v>
      </c>
      <c r="B55">
        <v>318</v>
      </c>
      <c r="C55" s="6" t="s">
        <v>14</v>
      </c>
      <c r="D55">
        <v>2</v>
      </c>
      <c r="E55" t="s">
        <v>15</v>
      </c>
      <c r="F55">
        <v>0</v>
      </c>
      <c r="G55">
        <v>31</v>
      </c>
      <c r="H55" t="s">
        <v>16</v>
      </c>
      <c r="I55" s="7">
        <v>701</v>
      </c>
      <c r="J55" s="8">
        <f t="shared" si="1"/>
        <v>2355.0700000000002</v>
      </c>
      <c r="K55" s="8">
        <f t="shared" si="0"/>
        <v>3056.07</v>
      </c>
    </row>
    <row r="56" spans="1:11" x14ac:dyDescent="0.25">
      <c r="A56">
        <v>46</v>
      </c>
      <c r="B56">
        <v>319</v>
      </c>
      <c r="C56" s="6"/>
      <c r="E56" t="s">
        <v>18</v>
      </c>
      <c r="F56">
        <v>31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47</v>
      </c>
      <c r="B57">
        <v>320</v>
      </c>
      <c r="C57" s="6"/>
      <c r="E57" t="s">
        <v>18</v>
      </c>
      <c r="F57">
        <v>31</v>
      </c>
      <c r="G57">
        <v>0</v>
      </c>
      <c r="H57" t="s">
        <v>16</v>
      </c>
      <c r="I57" s="7"/>
      <c r="J57" s="8"/>
      <c r="K57" s="8">
        <f t="shared" si="0"/>
        <v>0</v>
      </c>
    </row>
    <row r="58" spans="1:11" x14ac:dyDescent="0.25">
      <c r="A58">
        <v>48</v>
      </c>
      <c r="B58">
        <v>321</v>
      </c>
      <c r="C58" s="6" t="s">
        <v>17</v>
      </c>
      <c r="E58" t="s">
        <v>18</v>
      </c>
      <c r="F58">
        <v>0</v>
      </c>
      <c r="G58">
        <v>31</v>
      </c>
      <c r="H58" t="s">
        <v>16</v>
      </c>
      <c r="I58" s="7">
        <v>3100</v>
      </c>
      <c r="J58" s="8"/>
      <c r="K58" s="8">
        <f t="shared" si="0"/>
        <v>3100</v>
      </c>
    </row>
    <row r="59" spans="1:11" x14ac:dyDescent="0.25">
      <c r="A59">
        <v>49</v>
      </c>
      <c r="B59">
        <v>322</v>
      </c>
      <c r="C59" s="6" t="s">
        <v>17</v>
      </c>
      <c r="E59" t="s">
        <v>15</v>
      </c>
      <c r="F59">
        <v>0</v>
      </c>
      <c r="G59">
        <v>31</v>
      </c>
      <c r="H59" t="s">
        <v>16</v>
      </c>
      <c r="I59" s="7">
        <v>2100</v>
      </c>
      <c r="J59" s="8"/>
      <c r="K59" s="8">
        <f t="shared" si="0"/>
        <v>2100</v>
      </c>
    </row>
    <row r="60" spans="1:11" x14ac:dyDescent="0.25">
      <c r="A60">
        <v>50</v>
      </c>
      <c r="B60">
        <v>324</v>
      </c>
      <c r="C60" s="6" t="s">
        <v>17</v>
      </c>
      <c r="E60" t="s">
        <v>15</v>
      </c>
      <c r="F60">
        <v>0</v>
      </c>
      <c r="G60">
        <v>31</v>
      </c>
      <c r="H60" t="s">
        <v>16</v>
      </c>
      <c r="I60" s="7">
        <v>3200</v>
      </c>
      <c r="J60" s="8"/>
      <c r="K60" s="8">
        <f t="shared" si="0"/>
        <v>3200</v>
      </c>
    </row>
    <row r="61" spans="1:11" x14ac:dyDescent="0.25">
      <c r="A61">
        <v>51</v>
      </c>
      <c r="B61">
        <v>400</v>
      </c>
      <c r="C61" s="6" t="s">
        <v>19</v>
      </c>
      <c r="E61" t="s">
        <v>15</v>
      </c>
      <c r="F61">
        <v>0</v>
      </c>
      <c r="G61">
        <v>31</v>
      </c>
      <c r="H61" t="s">
        <v>20</v>
      </c>
      <c r="I61" s="7">
        <v>3100</v>
      </c>
      <c r="J61" s="8"/>
      <c r="K61" s="8">
        <f t="shared" si="0"/>
        <v>3100</v>
      </c>
    </row>
    <row r="62" spans="1:11" x14ac:dyDescent="0.25">
      <c r="A62">
        <v>52</v>
      </c>
      <c r="B62">
        <v>401</v>
      </c>
      <c r="C62" s="6" t="s">
        <v>17</v>
      </c>
      <c r="E62" t="s">
        <v>15</v>
      </c>
      <c r="F62">
        <v>0</v>
      </c>
      <c r="G62">
        <v>31</v>
      </c>
      <c r="H62" t="s">
        <v>21</v>
      </c>
      <c r="I62" s="7">
        <v>2075</v>
      </c>
      <c r="J62" s="8"/>
      <c r="K62" s="8">
        <f t="shared" si="0"/>
        <v>2075</v>
      </c>
    </row>
    <row r="63" spans="1:11" x14ac:dyDescent="0.25">
      <c r="A63">
        <v>53</v>
      </c>
      <c r="B63">
        <v>402</v>
      </c>
      <c r="C63" s="6" t="s">
        <v>14</v>
      </c>
      <c r="D63">
        <v>2</v>
      </c>
      <c r="E63" t="s">
        <v>15</v>
      </c>
      <c r="F63">
        <v>0</v>
      </c>
      <c r="G63">
        <v>31</v>
      </c>
      <c r="H63" t="s">
        <v>16</v>
      </c>
      <c r="I63" s="7">
        <v>701</v>
      </c>
      <c r="J63" s="8">
        <f t="shared" si="1"/>
        <v>2355.0700000000002</v>
      </c>
      <c r="K63" s="8">
        <f t="shared" si="0"/>
        <v>3056.07</v>
      </c>
    </row>
    <row r="64" spans="1:11" x14ac:dyDescent="0.25">
      <c r="A64">
        <v>54</v>
      </c>
      <c r="B64">
        <v>403</v>
      </c>
      <c r="C64" s="6" t="s">
        <v>14</v>
      </c>
      <c r="D64">
        <v>2</v>
      </c>
      <c r="E64" t="s">
        <v>15</v>
      </c>
      <c r="F64">
        <v>0</v>
      </c>
      <c r="G64">
        <v>31</v>
      </c>
      <c r="H64" t="s">
        <v>16</v>
      </c>
      <c r="I64" s="7">
        <v>701</v>
      </c>
      <c r="J64" s="8">
        <f t="shared" si="1"/>
        <v>2355.0700000000002</v>
      </c>
      <c r="K64" s="8">
        <f t="shared" si="0"/>
        <v>3056.07</v>
      </c>
    </row>
    <row r="65" spans="1:11" x14ac:dyDescent="0.25">
      <c r="A65">
        <v>55</v>
      </c>
      <c r="B65">
        <v>404</v>
      </c>
      <c r="C65" s="6" t="s">
        <v>14</v>
      </c>
      <c r="D65">
        <v>2</v>
      </c>
      <c r="E65" t="s">
        <v>15</v>
      </c>
      <c r="F65">
        <v>0</v>
      </c>
      <c r="G65">
        <v>31</v>
      </c>
      <c r="H65" t="s">
        <v>16</v>
      </c>
      <c r="I65" s="7">
        <v>701</v>
      </c>
      <c r="J65" s="8">
        <f t="shared" si="1"/>
        <v>2355.0700000000002</v>
      </c>
      <c r="K65" s="8">
        <f t="shared" si="0"/>
        <v>3056.07</v>
      </c>
    </row>
    <row r="66" spans="1:11" x14ac:dyDescent="0.25">
      <c r="A66">
        <v>56</v>
      </c>
      <c r="B66" s="9">
        <v>405</v>
      </c>
      <c r="C66" s="10" t="s">
        <v>14</v>
      </c>
      <c r="D66" s="9">
        <v>2</v>
      </c>
      <c r="E66" s="9" t="s">
        <v>15</v>
      </c>
      <c r="F66" s="9">
        <v>0</v>
      </c>
      <c r="G66">
        <v>31</v>
      </c>
      <c r="H66" s="9" t="s">
        <v>16</v>
      </c>
      <c r="I66" s="11">
        <v>701</v>
      </c>
      <c r="J66" s="11">
        <f t="shared" si="1"/>
        <v>2355.0700000000002</v>
      </c>
      <c r="K66" s="11">
        <f t="shared" si="0"/>
        <v>3056.07</v>
      </c>
    </row>
    <row r="67" spans="1:11" x14ac:dyDescent="0.25">
      <c r="A67" s="9"/>
      <c r="H67" s="7"/>
      <c r="I67" s="7">
        <f>SUM(I10:I66)</f>
        <v>96811.069999999992</v>
      </c>
      <c r="J67" s="7">
        <f t="shared" ref="J67:K67" si="2">SUM(J10:J66)</f>
        <v>40036.19</v>
      </c>
      <c r="K67" s="7">
        <f t="shared" si="2"/>
        <v>136803.33000000005</v>
      </c>
    </row>
    <row r="68" spans="1:11" x14ac:dyDescent="0.25">
      <c r="H68" s="7"/>
      <c r="I68" s="7"/>
      <c r="J68" s="7"/>
    </row>
    <row r="69" spans="1:11" x14ac:dyDescent="0.25">
      <c r="A69" t="s">
        <v>24</v>
      </c>
      <c r="H69" s="7"/>
      <c r="I69" s="7"/>
      <c r="J69" s="7"/>
    </row>
    <row r="70" spans="1:11" x14ac:dyDescent="0.25">
      <c r="A70" t="s">
        <v>25</v>
      </c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I84" s="7"/>
      <c r="J84" s="7"/>
      <c r="K84" s="7"/>
    </row>
    <row r="85" spans="5:11" x14ac:dyDescent="0.25">
      <c r="I85" s="12"/>
      <c r="J85" s="12"/>
      <c r="K85" s="12"/>
    </row>
    <row r="86" spans="5:11" x14ac:dyDescent="0.25">
      <c r="E86" s="1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86"/>
  <sheetViews>
    <sheetView workbookViewId="0">
      <selection activeCell="J10" sqref="J10"/>
    </sheetView>
  </sheetViews>
  <sheetFormatPr defaultRowHeight="15" x14ac:dyDescent="0.25"/>
  <cols>
    <col min="1" max="1" width="9.140625" bestFit="1" customWidth="1"/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1406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43861</v>
      </c>
      <c r="I3" s="2" t="s">
        <v>2</v>
      </c>
      <c r="J3" s="3">
        <v>71.61</v>
      </c>
    </row>
    <row r="4" spans="1:11" x14ac:dyDescent="0.25">
      <c r="I4" s="2"/>
      <c r="J4" s="3"/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711</v>
      </c>
      <c r="J10" s="8">
        <f>$J$3*31</f>
        <v>2219.91</v>
      </c>
      <c r="K10" s="8">
        <f>SUM(I10:J10)</f>
        <v>2930.91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31</v>
      </c>
      <c r="H11" t="s">
        <v>16</v>
      </c>
      <c r="I11" s="7">
        <v>3360</v>
      </c>
      <c r="J11" s="8"/>
      <c r="K11" s="8">
        <f t="shared" ref="K11:K66" si="0">SUM(I11:J11)</f>
        <v>3360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31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31</v>
      </c>
      <c r="H13" t="s">
        <v>16</v>
      </c>
      <c r="I13" s="7">
        <v>711</v>
      </c>
      <c r="J13" s="8">
        <f t="shared" ref="J13:J66" si="1">$J$3*31</f>
        <v>2219.91</v>
      </c>
      <c r="K13" s="8">
        <f t="shared" si="0"/>
        <v>2930.91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711</v>
      </c>
      <c r="J14" s="8">
        <f t="shared" si="1"/>
        <v>2219.91</v>
      </c>
      <c r="K14" s="8">
        <f t="shared" si="0"/>
        <v>2930.91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31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 t="s">
        <v>32</v>
      </c>
      <c r="C18" s="6" t="s">
        <v>17</v>
      </c>
      <c r="E18" t="s">
        <v>15</v>
      </c>
      <c r="F18">
        <v>0</v>
      </c>
      <c r="G18">
        <v>31</v>
      </c>
      <c r="H18" t="s">
        <v>21</v>
      </c>
      <c r="I18" s="8">
        <v>2175</v>
      </c>
      <c r="J18" s="8"/>
      <c r="K18" s="8">
        <f t="shared" si="0"/>
        <v>2175</v>
      </c>
    </row>
    <row r="19" spans="1:11" x14ac:dyDescent="0.25">
      <c r="A19">
        <v>9</v>
      </c>
      <c r="B19" t="s">
        <v>33</v>
      </c>
      <c r="C19" s="6" t="s">
        <v>17</v>
      </c>
      <c r="E19" t="s">
        <v>15</v>
      </c>
      <c r="F19">
        <v>0</v>
      </c>
      <c r="G19">
        <v>31</v>
      </c>
      <c r="H19" t="s">
        <v>16</v>
      </c>
      <c r="I19" s="7">
        <v>2175</v>
      </c>
      <c r="J19" s="8"/>
      <c r="K19" s="8">
        <f t="shared" si="0"/>
        <v>2175</v>
      </c>
    </row>
    <row r="20" spans="1:11" x14ac:dyDescent="0.25">
      <c r="A20">
        <v>11</v>
      </c>
      <c r="B20">
        <v>210</v>
      </c>
      <c r="C20" s="6" t="s">
        <v>17</v>
      </c>
      <c r="E20" t="s">
        <v>15</v>
      </c>
      <c r="F20">
        <v>0</v>
      </c>
      <c r="G20">
        <v>31</v>
      </c>
      <c r="H20" t="s">
        <v>16</v>
      </c>
      <c r="I20" s="7">
        <v>2900</v>
      </c>
      <c r="J20" s="8"/>
      <c r="K20" s="8">
        <f t="shared" si="0"/>
        <v>2900</v>
      </c>
    </row>
    <row r="21" spans="1:11" x14ac:dyDescent="0.25">
      <c r="A21">
        <v>12</v>
      </c>
      <c r="B21">
        <v>211</v>
      </c>
      <c r="C21" s="6" t="s">
        <v>17</v>
      </c>
      <c r="E21" t="s">
        <v>15</v>
      </c>
      <c r="F21">
        <v>0</v>
      </c>
      <c r="G21">
        <v>31</v>
      </c>
      <c r="H21" t="s">
        <v>20</v>
      </c>
      <c r="I21" s="7">
        <v>1800</v>
      </c>
      <c r="J21" s="8"/>
      <c r="K21" s="8">
        <f t="shared" si="0"/>
        <v>1800</v>
      </c>
    </row>
    <row r="22" spans="1:11" x14ac:dyDescent="0.25">
      <c r="A22">
        <v>13</v>
      </c>
      <c r="B22">
        <v>212</v>
      </c>
      <c r="C22" s="6" t="s">
        <v>14</v>
      </c>
      <c r="D22">
        <v>2</v>
      </c>
      <c r="E22" t="s">
        <v>18</v>
      </c>
      <c r="F22">
        <v>0</v>
      </c>
      <c r="G22">
        <v>31</v>
      </c>
      <c r="H22" t="s">
        <v>16</v>
      </c>
      <c r="I22" s="7">
        <v>711</v>
      </c>
      <c r="J22" s="8">
        <f t="shared" si="1"/>
        <v>2219.91</v>
      </c>
      <c r="K22" s="8">
        <f t="shared" si="0"/>
        <v>2930.91</v>
      </c>
    </row>
    <row r="23" spans="1:11" x14ac:dyDescent="0.25">
      <c r="A23">
        <v>14</v>
      </c>
      <c r="B23">
        <v>213</v>
      </c>
      <c r="C23" s="6" t="s">
        <v>17</v>
      </c>
      <c r="E23" t="s">
        <v>15</v>
      </c>
      <c r="F23">
        <v>0</v>
      </c>
      <c r="G23">
        <v>31</v>
      </c>
      <c r="H23" t="s">
        <v>21</v>
      </c>
      <c r="I23" s="7">
        <v>3400</v>
      </c>
      <c r="J23" s="8"/>
      <c r="K23" s="8">
        <f t="shared" si="0"/>
        <v>3400</v>
      </c>
    </row>
    <row r="24" spans="1:11" x14ac:dyDescent="0.25">
      <c r="A24">
        <v>15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31</v>
      </c>
      <c r="H24" t="s">
        <v>16</v>
      </c>
      <c r="I24" s="7">
        <v>711</v>
      </c>
      <c r="J24" s="8">
        <f t="shared" si="1"/>
        <v>2219.91</v>
      </c>
      <c r="K24" s="8">
        <f t="shared" si="0"/>
        <v>2930.91</v>
      </c>
    </row>
    <row r="25" spans="1:11" x14ac:dyDescent="0.25">
      <c r="A25">
        <v>16</v>
      </c>
      <c r="B25">
        <v>215</v>
      </c>
      <c r="C25" s="6" t="s">
        <v>23</v>
      </c>
      <c r="E25" t="s">
        <v>15</v>
      </c>
      <c r="F25">
        <v>0</v>
      </c>
      <c r="G25">
        <v>31</v>
      </c>
      <c r="H25" t="s">
        <v>16</v>
      </c>
      <c r="I25" s="7">
        <v>1264.96</v>
      </c>
      <c r="J25" s="8"/>
      <c r="K25" s="8">
        <f t="shared" si="0"/>
        <v>1264.96</v>
      </c>
    </row>
    <row r="26" spans="1:11" x14ac:dyDescent="0.25">
      <c r="A26">
        <v>17</v>
      </c>
      <c r="B26">
        <v>216</v>
      </c>
      <c r="C26" s="6" t="s">
        <v>14</v>
      </c>
      <c r="D26">
        <v>2</v>
      </c>
      <c r="E26" t="s">
        <v>15</v>
      </c>
      <c r="F26">
        <v>0</v>
      </c>
      <c r="G26">
        <v>31</v>
      </c>
      <c r="H26" t="s">
        <v>22</v>
      </c>
      <c r="I26" s="7">
        <v>711</v>
      </c>
      <c r="J26" s="8">
        <f t="shared" si="1"/>
        <v>2219.91</v>
      </c>
      <c r="K26" s="8">
        <f t="shared" si="0"/>
        <v>2930.91</v>
      </c>
    </row>
    <row r="27" spans="1:11" x14ac:dyDescent="0.25">
      <c r="A27">
        <v>18</v>
      </c>
      <c r="B27">
        <v>217</v>
      </c>
      <c r="C27" s="6" t="s">
        <v>23</v>
      </c>
      <c r="E27" t="s">
        <v>15</v>
      </c>
      <c r="F27">
        <v>5</v>
      </c>
      <c r="G27">
        <v>26</v>
      </c>
      <c r="H27" t="s">
        <v>22</v>
      </c>
      <c r="I27" s="7">
        <v>732</v>
      </c>
      <c r="J27" s="8"/>
      <c r="K27" s="8">
        <f t="shared" si="0"/>
        <v>732</v>
      </c>
    </row>
    <row r="28" spans="1:11" x14ac:dyDescent="0.25">
      <c r="A28">
        <v>19</v>
      </c>
      <c r="B28">
        <v>218</v>
      </c>
      <c r="C28" s="6" t="s">
        <v>17</v>
      </c>
      <c r="E28" t="s">
        <v>15</v>
      </c>
      <c r="F28">
        <v>0</v>
      </c>
      <c r="G28">
        <v>31</v>
      </c>
      <c r="H28" t="s">
        <v>22</v>
      </c>
      <c r="I28" s="7">
        <v>4500</v>
      </c>
      <c r="J28" s="8"/>
      <c r="K28" s="8">
        <f t="shared" si="0"/>
        <v>4500</v>
      </c>
    </row>
    <row r="29" spans="1:11" x14ac:dyDescent="0.25">
      <c r="A29">
        <v>20</v>
      </c>
      <c r="B29">
        <v>219</v>
      </c>
      <c r="C29" s="6" t="s">
        <v>14</v>
      </c>
      <c r="D29">
        <v>2</v>
      </c>
      <c r="E29" t="s">
        <v>15</v>
      </c>
      <c r="F29">
        <v>0</v>
      </c>
      <c r="G29">
        <v>31</v>
      </c>
      <c r="H29" t="s">
        <v>22</v>
      </c>
      <c r="I29" s="7">
        <v>711</v>
      </c>
      <c r="J29" s="8">
        <f t="shared" si="1"/>
        <v>2219.91</v>
      </c>
      <c r="K29" s="8">
        <f t="shared" si="0"/>
        <v>2930.91</v>
      </c>
    </row>
    <row r="30" spans="1:11" x14ac:dyDescent="0.25">
      <c r="A30">
        <v>21</v>
      </c>
      <c r="B30">
        <v>221</v>
      </c>
      <c r="C30" s="6" t="s">
        <v>17</v>
      </c>
      <c r="E30" t="s">
        <v>15</v>
      </c>
      <c r="F30">
        <v>0</v>
      </c>
      <c r="G30">
        <v>31</v>
      </c>
      <c r="H30" t="s">
        <v>22</v>
      </c>
      <c r="I30" s="7">
        <v>3100</v>
      </c>
      <c r="J30" s="8"/>
      <c r="K30" s="8">
        <f>SUM(I31:J31)</f>
        <v>2930.91</v>
      </c>
    </row>
    <row r="31" spans="1:11" x14ac:dyDescent="0.25">
      <c r="A31">
        <v>22</v>
      </c>
      <c r="B31">
        <v>223</v>
      </c>
      <c r="C31" s="6" t="s">
        <v>14</v>
      </c>
      <c r="D31">
        <v>2</v>
      </c>
      <c r="E31" t="s">
        <v>15</v>
      </c>
      <c r="F31">
        <v>0</v>
      </c>
      <c r="G31">
        <v>31</v>
      </c>
      <c r="H31" t="s">
        <v>22</v>
      </c>
      <c r="I31" s="7">
        <v>711</v>
      </c>
      <c r="J31" s="8">
        <f t="shared" si="1"/>
        <v>2219.91</v>
      </c>
      <c r="K31" s="8">
        <f t="shared" si="0"/>
        <v>2930.91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31</v>
      </c>
      <c r="G33">
        <v>0</v>
      </c>
      <c r="H33" t="s">
        <v>22</v>
      </c>
      <c r="I33" s="7"/>
      <c r="J33" s="8"/>
      <c r="K33" s="8">
        <f t="shared" si="0"/>
        <v>0</v>
      </c>
    </row>
    <row r="34" spans="1:11" x14ac:dyDescent="0.25">
      <c r="A34">
        <v>25</v>
      </c>
      <c r="B34">
        <v>226</v>
      </c>
      <c r="C34" s="6" t="s">
        <v>23</v>
      </c>
      <c r="E34" t="s">
        <v>15</v>
      </c>
      <c r="F34">
        <v>0</v>
      </c>
      <c r="G34">
        <v>31</v>
      </c>
      <c r="H34" t="s">
        <v>22</v>
      </c>
      <c r="I34" s="7">
        <v>738.49</v>
      </c>
      <c r="J34" s="8"/>
      <c r="K34" s="8">
        <f t="shared" si="0"/>
        <v>738.49</v>
      </c>
    </row>
    <row r="35" spans="1:11" x14ac:dyDescent="0.25">
      <c r="A35">
        <v>26</v>
      </c>
      <c r="B35">
        <v>227</v>
      </c>
      <c r="C35" s="6" t="s">
        <v>17</v>
      </c>
      <c r="E35" t="s">
        <v>15</v>
      </c>
      <c r="F35">
        <v>0</v>
      </c>
      <c r="G35">
        <v>31</v>
      </c>
      <c r="H35" t="s">
        <v>22</v>
      </c>
      <c r="I35" s="7">
        <v>3100</v>
      </c>
      <c r="J35" s="8"/>
      <c r="K35" s="8">
        <f t="shared" si="0"/>
        <v>3100</v>
      </c>
    </row>
    <row r="36" spans="1:11" x14ac:dyDescent="0.25">
      <c r="A36">
        <v>27</v>
      </c>
      <c r="B36">
        <v>228</v>
      </c>
      <c r="C36" s="6" t="s">
        <v>23</v>
      </c>
      <c r="E36" t="s">
        <v>15</v>
      </c>
      <c r="F36">
        <v>2</v>
      </c>
      <c r="G36">
        <v>29</v>
      </c>
      <c r="H36" t="s">
        <v>22</v>
      </c>
      <c r="I36" s="7">
        <v>1591.59</v>
      </c>
      <c r="J36" s="8"/>
      <c r="K36" s="8">
        <f t="shared" si="0"/>
        <v>1591.59</v>
      </c>
    </row>
    <row r="37" spans="1:11" x14ac:dyDescent="0.25">
      <c r="A37">
        <v>28</v>
      </c>
      <c r="B37">
        <v>229</v>
      </c>
      <c r="C37" s="6" t="s">
        <v>17</v>
      </c>
      <c r="E37" t="s">
        <v>15</v>
      </c>
      <c r="F37">
        <v>0</v>
      </c>
      <c r="G37">
        <v>31</v>
      </c>
      <c r="H37" t="s">
        <v>22</v>
      </c>
      <c r="I37" s="7">
        <v>711</v>
      </c>
      <c r="J37" s="8">
        <f t="shared" si="1"/>
        <v>2219.91</v>
      </c>
      <c r="K37" s="8">
        <f t="shared" si="0"/>
        <v>2930.91</v>
      </c>
    </row>
    <row r="38" spans="1:11" x14ac:dyDescent="0.25">
      <c r="A38">
        <v>29</v>
      </c>
      <c r="B38">
        <v>230</v>
      </c>
      <c r="C38" s="6" t="s">
        <v>23</v>
      </c>
      <c r="E38" t="s">
        <v>15</v>
      </c>
      <c r="F38">
        <v>0</v>
      </c>
      <c r="G38">
        <v>31</v>
      </c>
      <c r="H38" t="s">
        <v>22</v>
      </c>
      <c r="I38" s="7">
        <v>819.5</v>
      </c>
      <c r="J38" s="8"/>
      <c r="K38" s="8">
        <f t="shared" si="0"/>
        <v>819.5</v>
      </c>
    </row>
    <row r="39" spans="1:11" x14ac:dyDescent="0.25">
      <c r="A39">
        <v>30</v>
      </c>
      <c r="B39">
        <v>231</v>
      </c>
      <c r="C39" s="6" t="s">
        <v>17</v>
      </c>
      <c r="E39" t="s">
        <v>15</v>
      </c>
      <c r="F39">
        <v>10</v>
      </c>
      <c r="G39">
        <v>21</v>
      </c>
      <c r="H39" t="s">
        <v>22</v>
      </c>
      <c r="I39" s="7">
        <v>3000</v>
      </c>
      <c r="J39" s="8"/>
      <c r="K39" s="8">
        <f t="shared" si="0"/>
        <v>3000</v>
      </c>
    </row>
    <row r="40" spans="1:11" x14ac:dyDescent="0.25">
      <c r="A40">
        <v>31</v>
      </c>
      <c r="B40">
        <v>300</v>
      </c>
      <c r="C40" s="6" t="s">
        <v>17</v>
      </c>
      <c r="E40" t="s">
        <v>15</v>
      </c>
      <c r="F40">
        <v>0</v>
      </c>
      <c r="G40">
        <v>31</v>
      </c>
      <c r="H40" t="s">
        <v>16</v>
      </c>
      <c r="I40" s="7">
        <v>3250</v>
      </c>
      <c r="J40" s="8"/>
      <c r="K40" s="8">
        <f t="shared" si="0"/>
        <v>3250</v>
      </c>
    </row>
    <row r="41" spans="1:11" x14ac:dyDescent="0.25">
      <c r="A41">
        <v>32</v>
      </c>
      <c r="B41">
        <v>301</v>
      </c>
      <c r="C41" s="6"/>
      <c r="E41" t="s">
        <v>18</v>
      </c>
      <c r="F41">
        <v>31</v>
      </c>
      <c r="G41">
        <v>0</v>
      </c>
      <c r="H41" t="s">
        <v>21</v>
      </c>
      <c r="I41" s="7"/>
      <c r="J41" s="8"/>
      <c r="K41" s="8">
        <f t="shared" si="0"/>
        <v>0</v>
      </c>
    </row>
    <row r="42" spans="1:11" x14ac:dyDescent="0.25">
      <c r="A42">
        <v>33</v>
      </c>
      <c r="B42">
        <v>302</v>
      </c>
      <c r="C42" s="6" t="s">
        <v>14</v>
      </c>
      <c r="D42">
        <v>2</v>
      </c>
      <c r="E42" t="s">
        <v>15</v>
      </c>
      <c r="F42">
        <v>0</v>
      </c>
      <c r="G42">
        <v>31</v>
      </c>
      <c r="H42" t="s">
        <v>16</v>
      </c>
      <c r="I42" s="7">
        <v>711</v>
      </c>
      <c r="J42" s="8">
        <f t="shared" si="1"/>
        <v>2219.91</v>
      </c>
      <c r="K42" s="8">
        <f t="shared" si="0"/>
        <v>2930.91</v>
      </c>
    </row>
    <row r="43" spans="1:11" x14ac:dyDescent="0.25">
      <c r="A43">
        <v>34</v>
      </c>
      <c r="B43" t="s">
        <v>37</v>
      </c>
      <c r="C43" s="6" t="s">
        <v>17</v>
      </c>
      <c r="E43" t="s">
        <v>15</v>
      </c>
      <c r="F43">
        <v>0</v>
      </c>
      <c r="G43">
        <v>31</v>
      </c>
      <c r="H43" t="s">
        <v>21</v>
      </c>
      <c r="I43" s="7">
        <v>2075</v>
      </c>
      <c r="J43" s="8"/>
      <c r="K43" s="8">
        <f t="shared" si="0"/>
        <v>2075</v>
      </c>
    </row>
    <row r="44" spans="1:11" x14ac:dyDescent="0.25">
      <c r="B44" t="s">
        <v>38</v>
      </c>
      <c r="C44" s="6" t="s">
        <v>17</v>
      </c>
      <c r="E44" t="s">
        <v>15</v>
      </c>
      <c r="F44">
        <v>0</v>
      </c>
      <c r="G44">
        <v>31</v>
      </c>
      <c r="H44" t="s">
        <v>21</v>
      </c>
      <c r="I44" s="7">
        <v>2075</v>
      </c>
      <c r="J44" s="8"/>
      <c r="K44" s="8">
        <f t="shared" si="0"/>
        <v>2075</v>
      </c>
    </row>
    <row r="45" spans="1:11" x14ac:dyDescent="0.25">
      <c r="A45">
        <v>35</v>
      </c>
      <c r="B45">
        <v>304</v>
      </c>
      <c r="C45" s="6" t="s">
        <v>14</v>
      </c>
      <c r="D45">
        <v>2</v>
      </c>
      <c r="E45" t="s">
        <v>15</v>
      </c>
      <c r="F45">
        <v>0</v>
      </c>
      <c r="G45">
        <v>31</v>
      </c>
      <c r="H45" t="s">
        <v>16</v>
      </c>
      <c r="I45" s="7">
        <v>711</v>
      </c>
      <c r="J45" s="8">
        <f t="shared" si="1"/>
        <v>2219.91</v>
      </c>
      <c r="K45" s="8">
        <f t="shared" si="0"/>
        <v>2930.91</v>
      </c>
    </row>
    <row r="46" spans="1:11" x14ac:dyDescent="0.25">
      <c r="A46">
        <v>36</v>
      </c>
      <c r="B46">
        <v>305</v>
      </c>
      <c r="C46" s="6" t="s">
        <v>19</v>
      </c>
      <c r="E46" t="s">
        <v>15</v>
      </c>
      <c r="F46">
        <v>0</v>
      </c>
      <c r="G46">
        <v>31</v>
      </c>
      <c r="H46" t="s">
        <v>20</v>
      </c>
      <c r="I46" s="7">
        <v>3400</v>
      </c>
      <c r="J46" s="8"/>
      <c r="K46" s="8">
        <f t="shared" si="0"/>
        <v>3400</v>
      </c>
    </row>
    <row r="47" spans="1:11" x14ac:dyDescent="0.25">
      <c r="A47">
        <v>37</v>
      </c>
      <c r="B47">
        <v>306</v>
      </c>
      <c r="C47" s="6" t="s">
        <v>19</v>
      </c>
      <c r="E47" t="s">
        <v>15</v>
      </c>
      <c r="F47">
        <v>0</v>
      </c>
      <c r="G47">
        <v>31</v>
      </c>
      <c r="H47" t="s">
        <v>20</v>
      </c>
      <c r="I47" s="7">
        <v>3600</v>
      </c>
      <c r="J47" s="8"/>
      <c r="K47" s="8">
        <f t="shared" si="0"/>
        <v>3600</v>
      </c>
    </row>
    <row r="48" spans="1:11" x14ac:dyDescent="0.25">
      <c r="A48">
        <v>38</v>
      </c>
      <c r="B48">
        <v>307</v>
      </c>
      <c r="C48" s="6" t="s">
        <v>14</v>
      </c>
      <c r="D48">
        <v>2</v>
      </c>
      <c r="E48" t="s">
        <v>15</v>
      </c>
      <c r="F48">
        <v>0</v>
      </c>
      <c r="G48">
        <v>31</v>
      </c>
      <c r="H48" t="s">
        <v>16</v>
      </c>
      <c r="I48" s="7">
        <v>711</v>
      </c>
      <c r="J48" s="8">
        <f t="shared" si="1"/>
        <v>2219.91</v>
      </c>
      <c r="K48" s="8">
        <f t="shared" si="0"/>
        <v>2930.91</v>
      </c>
    </row>
    <row r="49" spans="1:11" x14ac:dyDescent="0.25">
      <c r="A49">
        <v>39</v>
      </c>
      <c r="B49">
        <v>308</v>
      </c>
      <c r="C49" s="6" t="s">
        <v>17</v>
      </c>
      <c r="E49" t="s">
        <v>15</v>
      </c>
      <c r="F49">
        <v>0</v>
      </c>
      <c r="G49">
        <v>31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40</v>
      </c>
      <c r="B50">
        <v>309</v>
      </c>
      <c r="C50" s="6" t="s">
        <v>17</v>
      </c>
      <c r="E50" t="s">
        <v>15</v>
      </c>
      <c r="F50">
        <v>0</v>
      </c>
      <c r="G50">
        <v>31</v>
      </c>
      <c r="H50" t="s">
        <v>16</v>
      </c>
      <c r="I50" s="7">
        <v>3100</v>
      </c>
      <c r="J50" s="8"/>
      <c r="K50" s="8">
        <f t="shared" si="0"/>
        <v>3100</v>
      </c>
    </row>
    <row r="51" spans="1:11" x14ac:dyDescent="0.25">
      <c r="A51">
        <v>41</v>
      </c>
      <c r="B51">
        <v>310</v>
      </c>
      <c r="C51" s="6" t="s">
        <v>17</v>
      </c>
      <c r="E51" t="s">
        <v>15</v>
      </c>
      <c r="F51">
        <v>0</v>
      </c>
      <c r="G51">
        <v>31</v>
      </c>
      <c r="H51" t="s">
        <v>16</v>
      </c>
      <c r="I51" s="7">
        <v>3100</v>
      </c>
      <c r="J51" s="8"/>
      <c r="K51" s="8">
        <f t="shared" si="0"/>
        <v>3100</v>
      </c>
    </row>
    <row r="52" spans="1:11" x14ac:dyDescent="0.25">
      <c r="A52">
        <v>42</v>
      </c>
      <c r="B52">
        <v>312</v>
      </c>
      <c r="C52" s="6"/>
      <c r="E52" t="s">
        <v>18</v>
      </c>
      <c r="F52">
        <v>31</v>
      </c>
      <c r="G52">
        <v>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43</v>
      </c>
      <c r="B53">
        <v>314</v>
      </c>
      <c r="C53" s="6" t="s">
        <v>19</v>
      </c>
      <c r="E53" t="s">
        <v>15</v>
      </c>
      <c r="F53">
        <v>0</v>
      </c>
      <c r="G53">
        <v>31</v>
      </c>
      <c r="H53" t="s">
        <v>20</v>
      </c>
      <c r="I53" s="7">
        <v>3200</v>
      </c>
      <c r="J53" s="8"/>
      <c r="K53" s="8">
        <f t="shared" si="0"/>
        <v>3200</v>
      </c>
    </row>
    <row r="54" spans="1:11" x14ac:dyDescent="0.25">
      <c r="A54">
        <v>44</v>
      </c>
      <c r="B54">
        <v>316</v>
      </c>
      <c r="C54" s="6"/>
      <c r="E54" t="s">
        <v>18</v>
      </c>
      <c r="F54">
        <v>31</v>
      </c>
      <c r="G54">
        <v>0</v>
      </c>
      <c r="H54" t="s">
        <v>16</v>
      </c>
      <c r="I54" s="7"/>
      <c r="J54" s="8"/>
      <c r="K54" s="8">
        <f t="shared" si="0"/>
        <v>0</v>
      </c>
    </row>
    <row r="55" spans="1:11" x14ac:dyDescent="0.25">
      <c r="A55">
        <v>45</v>
      </c>
      <c r="B55">
        <v>318</v>
      </c>
      <c r="C55" s="6" t="s">
        <v>14</v>
      </c>
      <c r="D55">
        <v>2</v>
      </c>
      <c r="E55" t="s">
        <v>15</v>
      </c>
      <c r="F55">
        <v>0</v>
      </c>
      <c r="G55">
        <v>31</v>
      </c>
      <c r="H55" t="s">
        <v>16</v>
      </c>
      <c r="I55" s="7">
        <v>711</v>
      </c>
      <c r="J55" s="8">
        <f t="shared" si="1"/>
        <v>2219.91</v>
      </c>
      <c r="K55" s="8">
        <f t="shared" si="0"/>
        <v>2930.91</v>
      </c>
    </row>
    <row r="56" spans="1:11" x14ac:dyDescent="0.25">
      <c r="A56">
        <v>46</v>
      </c>
      <c r="B56">
        <v>319</v>
      </c>
      <c r="C56" s="6"/>
      <c r="E56" t="s">
        <v>18</v>
      </c>
      <c r="F56">
        <v>31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47</v>
      </c>
      <c r="B57">
        <v>320</v>
      </c>
      <c r="C57" s="6"/>
      <c r="E57" t="s">
        <v>18</v>
      </c>
      <c r="F57">
        <v>31</v>
      </c>
      <c r="G57">
        <v>0</v>
      </c>
      <c r="H57" t="s">
        <v>16</v>
      </c>
      <c r="I57" s="7"/>
      <c r="J57" s="8"/>
      <c r="K57" s="8">
        <f t="shared" si="0"/>
        <v>0</v>
      </c>
    </row>
    <row r="58" spans="1:11" x14ac:dyDescent="0.25">
      <c r="A58">
        <v>48</v>
      </c>
      <c r="B58">
        <v>321</v>
      </c>
      <c r="C58" s="6" t="s">
        <v>17</v>
      </c>
      <c r="E58" t="s">
        <v>18</v>
      </c>
      <c r="F58">
        <v>0</v>
      </c>
      <c r="G58">
        <v>31</v>
      </c>
      <c r="H58" t="s">
        <v>16</v>
      </c>
      <c r="I58" s="7">
        <v>3100</v>
      </c>
      <c r="J58" s="8"/>
      <c r="K58" s="8">
        <f t="shared" si="0"/>
        <v>3100</v>
      </c>
    </row>
    <row r="59" spans="1:11" x14ac:dyDescent="0.25">
      <c r="A59">
        <v>49</v>
      </c>
      <c r="B59">
        <v>322</v>
      </c>
      <c r="C59" s="6" t="s">
        <v>17</v>
      </c>
      <c r="E59" t="s">
        <v>15</v>
      </c>
      <c r="F59">
        <v>0</v>
      </c>
      <c r="G59">
        <v>31</v>
      </c>
      <c r="H59" t="s">
        <v>16</v>
      </c>
      <c r="I59" s="7">
        <v>2100</v>
      </c>
      <c r="J59" s="8"/>
      <c r="K59" s="8">
        <f t="shared" si="0"/>
        <v>2100</v>
      </c>
    </row>
    <row r="60" spans="1:11" x14ac:dyDescent="0.25">
      <c r="A60">
        <v>50</v>
      </c>
      <c r="B60">
        <v>324</v>
      </c>
      <c r="C60" s="6" t="s">
        <v>17</v>
      </c>
      <c r="E60" t="s">
        <v>15</v>
      </c>
      <c r="F60">
        <v>0</v>
      </c>
      <c r="G60">
        <v>31</v>
      </c>
      <c r="H60" t="s">
        <v>16</v>
      </c>
      <c r="I60" s="7">
        <v>3200</v>
      </c>
      <c r="J60" s="8"/>
      <c r="K60" s="8">
        <f t="shared" si="0"/>
        <v>3200</v>
      </c>
    </row>
    <row r="61" spans="1:11" x14ac:dyDescent="0.25">
      <c r="A61">
        <v>51</v>
      </c>
      <c r="B61">
        <v>400</v>
      </c>
      <c r="C61" s="6" t="s">
        <v>19</v>
      </c>
      <c r="E61" t="s">
        <v>15</v>
      </c>
      <c r="F61">
        <v>0</v>
      </c>
      <c r="G61">
        <v>31</v>
      </c>
      <c r="H61" t="s">
        <v>20</v>
      </c>
      <c r="I61" s="7">
        <v>3100</v>
      </c>
      <c r="J61" s="8"/>
      <c r="K61" s="8">
        <f t="shared" si="0"/>
        <v>3100</v>
      </c>
    </row>
    <row r="62" spans="1:11" x14ac:dyDescent="0.25">
      <c r="A62">
        <v>52</v>
      </c>
      <c r="B62">
        <v>401</v>
      </c>
      <c r="C62" s="6"/>
      <c r="E62" t="s">
        <v>18</v>
      </c>
      <c r="F62">
        <v>31</v>
      </c>
      <c r="G62">
        <v>0</v>
      </c>
      <c r="H62" t="s">
        <v>21</v>
      </c>
      <c r="I62" s="7"/>
      <c r="J62" s="8"/>
      <c r="K62" s="8">
        <f t="shared" si="0"/>
        <v>0</v>
      </c>
    </row>
    <row r="63" spans="1:11" x14ac:dyDescent="0.25">
      <c r="A63">
        <v>53</v>
      </c>
      <c r="B63">
        <v>402</v>
      </c>
      <c r="C63" s="6" t="s">
        <v>14</v>
      </c>
      <c r="D63">
        <v>2</v>
      </c>
      <c r="E63" t="s">
        <v>15</v>
      </c>
      <c r="F63">
        <v>0</v>
      </c>
      <c r="G63">
        <v>31</v>
      </c>
      <c r="H63" t="s">
        <v>16</v>
      </c>
      <c r="I63" s="7">
        <v>711</v>
      </c>
      <c r="J63" s="8">
        <f t="shared" si="1"/>
        <v>2219.91</v>
      </c>
      <c r="K63" s="8">
        <f t="shared" si="0"/>
        <v>2930.91</v>
      </c>
    </row>
    <row r="64" spans="1:11" x14ac:dyDescent="0.25">
      <c r="A64">
        <v>54</v>
      </c>
      <c r="B64">
        <v>403</v>
      </c>
      <c r="C64" s="6"/>
      <c r="E64" t="s">
        <v>18</v>
      </c>
      <c r="F64">
        <v>31</v>
      </c>
      <c r="G64">
        <v>0</v>
      </c>
      <c r="H64" t="s">
        <v>16</v>
      </c>
      <c r="I64" s="7"/>
      <c r="J64" s="8"/>
      <c r="K64" s="8">
        <f t="shared" si="0"/>
        <v>0</v>
      </c>
    </row>
    <row r="65" spans="1:11" x14ac:dyDescent="0.25">
      <c r="A65">
        <v>55</v>
      </c>
      <c r="B65">
        <v>404</v>
      </c>
      <c r="C65" s="6" t="s">
        <v>14</v>
      </c>
      <c r="D65">
        <v>2</v>
      </c>
      <c r="E65" t="s">
        <v>15</v>
      </c>
      <c r="F65">
        <v>0</v>
      </c>
      <c r="G65">
        <v>31</v>
      </c>
      <c r="H65" t="s">
        <v>16</v>
      </c>
      <c r="I65" s="7">
        <v>711</v>
      </c>
      <c r="J65" s="8">
        <f t="shared" si="1"/>
        <v>2219.91</v>
      </c>
      <c r="K65" s="8">
        <f t="shared" si="0"/>
        <v>2930.91</v>
      </c>
    </row>
    <row r="66" spans="1:11" x14ac:dyDescent="0.25">
      <c r="A66">
        <v>56</v>
      </c>
      <c r="B66" s="9">
        <v>405</v>
      </c>
      <c r="C66" s="10" t="s">
        <v>14</v>
      </c>
      <c r="D66" s="9">
        <v>2</v>
      </c>
      <c r="E66" s="9" t="s">
        <v>15</v>
      </c>
      <c r="F66" s="9">
        <v>0</v>
      </c>
      <c r="G66">
        <v>31</v>
      </c>
      <c r="H66" s="9" t="s">
        <v>16</v>
      </c>
      <c r="I66" s="11">
        <v>711</v>
      </c>
      <c r="J66" s="11">
        <f t="shared" si="1"/>
        <v>2219.91</v>
      </c>
      <c r="K66" s="11">
        <f t="shared" si="0"/>
        <v>2930.91</v>
      </c>
    </row>
    <row r="67" spans="1:11" x14ac:dyDescent="0.25">
      <c r="A67" s="9"/>
      <c r="H67" s="7"/>
      <c r="I67" s="7">
        <f>SUM(I10:I66)</f>
        <v>90427.069999999992</v>
      </c>
      <c r="J67" s="7">
        <f t="shared" ref="J67:K67" si="2">SUM(J10:J66)</f>
        <v>35518.559999999998</v>
      </c>
      <c r="K67" s="7">
        <f t="shared" si="2"/>
        <v>125776.54000000002</v>
      </c>
    </row>
    <row r="68" spans="1:11" x14ac:dyDescent="0.25">
      <c r="H68" s="7"/>
      <c r="I68" s="7"/>
      <c r="J68" s="7"/>
    </row>
    <row r="69" spans="1:11" x14ac:dyDescent="0.25">
      <c r="A69" t="s">
        <v>24</v>
      </c>
      <c r="H69" s="7"/>
      <c r="I69" s="7"/>
      <c r="J69" s="7"/>
    </row>
    <row r="70" spans="1:11" x14ac:dyDescent="0.25">
      <c r="A70" t="s">
        <v>25</v>
      </c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I84" s="7"/>
      <c r="J84" s="7"/>
      <c r="K84" s="7"/>
    </row>
    <row r="85" spans="5:11" x14ac:dyDescent="0.25">
      <c r="I85" s="12"/>
      <c r="J85" s="12"/>
      <c r="K85" s="12"/>
    </row>
    <row r="86" spans="5:11" x14ac:dyDescent="0.25">
      <c r="E86" s="1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86"/>
  <sheetViews>
    <sheetView topLeftCell="B1" workbookViewId="0">
      <selection activeCell="J10" sqref="J10"/>
    </sheetView>
  </sheetViews>
  <sheetFormatPr defaultRowHeight="15" x14ac:dyDescent="0.25"/>
  <cols>
    <col min="1" max="1" width="9.140625" bestFit="1" customWidth="1"/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1406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43862</v>
      </c>
      <c r="I3" s="2" t="s">
        <v>2</v>
      </c>
      <c r="J3" s="3">
        <v>71.61</v>
      </c>
    </row>
    <row r="4" spans="1:11" x14ac:dyDescent="0.25">
      <c r="I4" s="2"/>
      <c r="J4" s="3"/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29</v>
      </c>
      <c r="H10" t="s">
        <v>16</v>
      </c>
      <c r="I10" s="7">
        <v>711</v>
      </c>
      <c r="J10" s="8">
        <f>$J$3*29</f>
        <v>2076.69</v>
      </c>
      <c r="K10" s="8">
        <f>SUM(I10:J10)</f>
        <v>2787.69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29</v>
      </c>
      <c r="H11" t="s">
        <v>16</v>
      </c>
      <c r="I11" s="7">
        <v>3360</v>
      </c>
      <c r="J11" s="8"/>
      <c r="K11" s="8">
        <f t="shared" ref="K11:K66" si="0">SUM(I11:J11)</f>
        <v>3360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29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29</v>
      </c>
      <c r="H13" t="s">
        <v>16</v>
      </c>
      <c r="I13" s="7">
        <v>711</v>
      </c>
      <c r="J13" s="8">
        <f>$J$3*29</f>
        <v>2076.69</v>
      </c>
      <c r="K13" s="8">
        <f t="shared" si="0"/>
        <v>2787.69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29</v>
      </c>
      <c r="H14" t="s">
        <v>16</v>
      </c>
      <c r="I14" s="7">
        <v>711</v>
      </c>
      <c r="J14" s="8">
        <f>$J$3*29</f>
        <v>2076.69</v>
      </c>
      <c r="K14" s="8">
        <f t="shared" si="0"/>
        <v>2787.69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29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29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29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 t="s">
        <v>32</v>
      </c>
      <c r="C18" s="6" t="s">
        <v>17</v>
      </c>
      <c r="E18" t="s">
        <v>15</v>
      </c>
      <c r="F18">
        <v>0</v>
      </c>
      <c r="G18">
        <v>29</v>
      </c>
      <c r="H18" t="s">
        <v>21</v>
      </c>
      <c r="I18" s="8">
        <v>2175</v>
      </c>
      <c r="J18" s="8"/>
      <c r="K18" s="8">
        <f t="shared" si="0"/>
        <v>2175</v>
      </c>
    </row>
    <row r="19" spans="1:11" x14ac:dyDescent="0.25">
      <c r="A19">
        <v>9</v>
      </c>
      <c r="B19" t="s">
        <v>33</v>
      </c>
      <c r="C19" s="6" t="s">
        <v>17</v>
      </c>
      <c r="E19" t="s">
        <v>15</v>
      </c>
      <c r="F19">
        <v>0</v>
      </c>
      <c r="G19">
        <v>29</v>
      </c>
      <c r="H19" t="s">
        <v>16</v>
      </c>
      <c r="I19" s="7">
        <v>2175</v>
      </c>
      <c r="J19" s="8"/>
      <c r="K19" s="8">
        <f t="shared" si="0"/>
        <v>2175</v>
      </c>
    </row>
    <row r="20" spans="1:11" x14ac:dyDescent="0.25">
      <c r="A20">
        <v>11</v>
      </c>
      <c r="B20">
        <v>210</v>
      </c>
      <c r="C20" s="6"/>
      <c r="E20" t="s">
        <v>18</v>
      </c>
      <c r="F20">
        <v>29</v>
      </c>
      <c r="G20">
        <v>0</v>
      </c>
      <c r="H20" t="s">
        <v>16</v>
      </c>
      <c r="I20" s="7"/>
      <c r="J20" s="8"/>
      <c r="K20" s="8">
        <f t="shared" si="0"/>
        <v>0</v>
      </c>
    </row>
    <row r="21" spans="1:11" x14ac:dyDescent="0.25">
      <c r="A21">
        <v>12</v>
      </c>
      <c r="B21">
        <v>211</v>
      </c>
      <c r="C21" s="6" t="s">
        <v>17</v>
      </c>
      <c r="E21" t="s">
        <v>15</v>
      </c>
      <c r="F21">
        <v>0</v>
      </c>
      <c r="G21">
        <v>29</v>
      </c>
      <c r="H21" t="s">
        <v>20</v>
      </c>
      <c r="I21" s="7">
        <v>1800</v>
      </c>
      <c r="J21" s="8"/>
      <c r="K21" s="8">
        <f t="shared" si="0"/>
        <v>1800</v>
      </c>
    </row>
    <row r="22" spans="1:11" x14ac:dyDescent="0.25">
      <c r="A22">
        <v>13</v>
      </c>
      <c r="B22">
        <v>212</v>
      </c>
      <c r="C22" s="6" t="s">
        <v>14</v>
      </c>
      <c r="D22">
        <v>2</v>
      </c>
      <c r="E22" t="s">
        <v>18</v>
      </c>
      <c r="F22">
        <v>0</v>
      </c>
      <c r="G22">
        <v>29</v>
      </c>
      <c r="H22" t="s">
        <v>16</v>
      </c>
      <c r="I22" s="7">
        <v>711</v>
      </c>
      <c r="J22" s="8">
        <f>$J$3*29</f>
        <v>2076.69</v>
      </c>
      <c r="K22" s="8">
        <f t="shared" si="0"/>
        <v>2787.69</v>
      </c>
    </row>
    <row r="23" spans="1:11" x14ac:dyDescent="0.25">
      <c r="A23">
        <v>14</v>
      </c>
      <c r="B23">
        <v>213</v>
      </c>
      <c r="C23" s="6" t="s">
        <v>17</v>
      </c>
      <c r="E23" t="s">
        <v>15</v>
      </c>
      <c r="F23">
        <v>0</v>
      </c>
      <c r="G23">
        <v>29</v>
      </c>
      <c r="H23" t="s">
        <v>21</v>
      </c>
      <c r="I23" s="7">
        <v>3400</v>
      </c>
      <c r="J23" s="8"/>
      <c r="K23" s="8">
        <f t="shared" si="0"/>
        <v>3400</v>
      </c>
    </row>
    <row r="24" spans="1:11" x14ac:dyDescent="0.25">
      <c r="A24">
        <v>15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29</v>
      </c>
      <c r="H24" t="s">
        <v>16</v>
      </c>
      <c r="I24" s="7">
        <v>711</v>
      </c>
      <c r="J24" s="8">
        <f>$J$3*29</f>
        <v>2076.69</v>
      </c>
      <c r="K24" s="8">
        <f t="shared" si="0"/>
        <v>2787.69</v>
      </c>
    </row>
    <row r="25" spans="1:11" x14ac:dyDescent="0.25">
      <c r="A25">
        <v>16</v>
      </c>
      <c r="B25">
        <v>215</v>
      </c>
      <c r="C25" s="6"/>
      <c r="E25" t="s">
        <v>18</v>
      </c>
      <c r="F25">
        <v>29</v>
      </c>
      <c r="G25">
        <v>0</v>
      </c>
      <c r="H25" t="s">
        <v>16</v>
      </c>
      <c r="I25" s="7"/>
      <c r="J25" s="8"/>
      <c r="K25" s="8">
        <f t="shared" si="0"/>
        <v>0</v>
      </c>
    </row>
    <row r="26" spans="1:11" x14ac:dyDescent="0.25">
      <c r="A26">
        <v>17</v>
      </c>
      <c r="B26">
        <v>216</v>
      </c>
      <c r="C26" s="6" t="s">
        <v>14</v>
      </c>
      <c r="D26">
        <v>2</v>
      </c>
      <c r="E26" t="s">
        <v>15</v>
      </c>
      <c r="F26">
        <v>0</v>
      </c>
      <c r="G26">
        <v>29</v>
      </c>
      <c r="H26" t="s">
        <v>22</v>
      </c>
      <c r="I26" s="7">
        <v>711</v>
      </c>
      <c r="J26" s="8">
        <f>$J$3*29</f>
        <v>2076.69</v>
      </c>
      <c r="K26" s="8">
        <f t="shared" si="0"/>
        <v>2787.69</v>
      </c>
    </row>
    <row r="27" spans="1:11" x14ac:dyDescent="0.25">
      <c r="A27">
        <v>18</v>
      </c>
      <c r="B27">
        <v>217</v>
      </c>
      <c r="C27" s="6" t="s">
        <v>23</v>
      </c>
      <c r="E27" t="s">
        <v>15</v>
      </c>
      <c r="F27">
        <v>0</v>
      </c>
      <c r="G27">
        <v>29</v>
      </c>
      <c r="H27" t="s">
        <v>22</v>
      </c>
      <c r="I27" s="7">
        <v>732</v>
      </c>
      <c r="J27" s="8"/>
      <c r="K27" s="8">
        <f t="shared" si="0"/>
        <v>732</v>
      </c>
    </row>
    <row r="28" spans="1:11" x14ac:dyDescent="0.25">
      <c r="A28">
        <v>19</v>
      </c>
      <c r="B28">
        <v>218</v>
      </c>
      <c r="C28" s="6" t="s">
        <v>17</v>
      </c>
      <c r="E28" t="s">
        <v>15</v>
      </c>
      <c r="F28">
        <v>0</v>
      </c>
      <c r="G28">
        <v>29</v>
      </c>
      <c r="H28" t="s">
        <v>22</v>
      </c>
      <c r="I28" s="7">
        <v>4500</v>
      </c>
      <c r="J28" s="8"/>
      <c r="K28" s="8">
        <f t="shared" si="0"/>
        <v>4500</v>
      </c>
    </row>
    <row r="29" spans="1:11" x14ac:dyDescent="0.25">
      <c r="A29">
        <v>20</v>
      </c>
      <c r="B29">
        <v>219</v>
      </c>
      <c r="C29" s="6" t="s">
        <v>14</v>
      </c>
      <c r="D29">
        <v>2</v>
      </c>
      <c r="E29" t="s">
        <v>15</v>
      </c>
      <c r="F29">
        <v>0</v>
      </c>
      <c r="G29">
        <v>29</v>
      </c>
      <c r="H29" t="s">
        <v>22</v>
      </c>
      <c r="I29" s="7">
        <v>711</v>
      </c>
      <c r="J29" s="8">
        <f>$J$3*29</f>
        <v>2076.69</v>
      </c>
      <c r="K29" s="8">
        <f t="shared" si="0"/>
        <v>2787.69</v>
      </c>
    </row>
    <row r="30" spans="1:11" x14ac:dyDescent="0.25">
      <c r="A30">
        <v>21</v>
      </c>
      <c r="B30">
        <v>221</v>
      </c>
      <c r="C30" s="6" t="s">
        <v>17</v>
      </c>
      <c r="E30" t="s">
        <v>15</v>
      </c>
      <c r="F30">
        <v>0</v>
      </c>
      <c r="G30">
        <v>29</v>
      </c>
      <c r="H30" t="s">
        <v>22</v>
      </c>
      <c r="I30" s="7">
        <v>2900</v>
      </c>
      <c r="J30" s="8"/>
      <c r="K30" s="8">
        <f>SUM(I29:J29)</f>
        <v>2787.69</v>
      </c>
    </row>
    <row r="31" spans="1:11" x14ac:dyDescent="0.25">
      <c r="A31">
        <v>22</v>
      </c>
      <c r="B31">
        <v>223</v>
      </c>
      <c r="C31" s="6" t="s">
        <v>14</v>
      </c>
      <c r="D31">
        <v>2</v>
      </c>
      <c r="E31" t="s">
        <v>15</v>
      </c>
      <c r="F31">
        <v>0</v>
      </c>
      <c r="G31">
        <v>29</v>
      </c>
      <c r="H31" t="s">
        <v>22</v>
      </c>
      <c r="I31" s="7">
        <v>711</v>
      </c>
      <c r="J31" s="8">
        <f>$J$3*29</f>
        <v>2076.69</v>
      </c>
      <c r="K31" s="8">
        <f>SUM(I29:J29)</f>
        <v>2787.69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29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29</v>
      </c>
      <c r="G33">
        <v>0</v>
      </c>
      <c r="H33" t="s">
        <v>22</v>
      </c>
      <c r="I33" s="7"/>
      <c r="J33" s="8"/>
      <c r="K33" s="8">
        <f t="shared" si="0"/>
        <v>0</v>
      </c>
    </row>
    <row r="34" spans="1:11" x14ac:dyDescent="0.25">
      <c r="A34">
        <v>25</v>
      </c>
      <c r="B34">
        <v>226</v>
      </c>
      <c r="C34" s="6" t="s">
        <v>23</v>
      </c>
      <c r="E34" t="s">
        <v>15</v>
      </c>
      <c r="F34">
        <v>0</v>
      </c>
      <c r="G34">
        <v>29</v>
      </c>
      <c r="H34" t="s">
        <v>22</v>
      </c>
      <c r="I34" s="7">
        <v>738.49</v>
      </c>
      <c r="J34" s="8"/>
      <c r="K34" s="8">
        <f t="shared" si="0"/>
        <v>738.49</v>
      </c>
    </row>
    <row r="35" spans="1:11" x14ac:dyDescent="0.25">
      <c r="A35">
        <v>26</v>
      </c>
      <c r="B35">
        <v>227</v>
      </c>
      <c r="C35" s="6" t="s">
        <v>17</v>
      </c>
      <c r="E35" t="s">
        <v>15</v>
      </c>
      <c r="F35">
        <v>0</v>
      </c>
      <c r="G35">
        <v>29</v>
      </c>
      <c r="H35" t="s">
        <v>22</v>
      </c>
      <c r="I35" s="7">
        <v>2900</v>
      </c>
      <c r="J35" s="8"/>
      <c r="K35" s="8">
        <f t="shared" si="0"/>
        <v>2900</v>
      </c>
    </row>
    <row r="36" spans="1:11" x14ac:dyDescent="0.25">
      <c r="A36">
        <v>27</v>
      </c>
      <c r="B36">
        <v>228</v>
      </c>
      <c r="C36" s="6"/>
      <c r="E36" t="s">
        <v>18</v>
      </c>
      <c r="F36">
        <v>0</v>
      </c>
      <c r="G36">
        <v>29</v>
      </c>
      <c r="H36" t="s">
        <v>22</v>
      </c>
      <c r="I36" s="7">
        <v>1591.59</v>
      </c>
      <c r="J36" s="8"/>
      <c r="K36" s="8">
        <f t="shared" si="0"/>
        <v>1591.59</v>
      </c>
    </row>
    <row r="37" spans="1:11" x14ac:dyDescent="0.25">
      <c r="A37">
        <v>28</v>
      </c>
      <c r="B37">
        <v>229</v>
      </c>
      <c r="C37" s="6" t="s">
        <v>17</v>
      </c>
      <c r="E37" t="s">
        <v>15</v>
      </c>
      <c r="F37">
        <v>0</v>
      </c>
      <c r="G37">
        <v>29</v>
      </c>
      <c r="H37" t="s">
        <v>22</v>
      </c>
      <c r="I37" s="7">
        <v>711</v>
      </c>
      <c r="J37" s="8">
        <f>$J$3*29</f>
        <v>2076.69</v>
      </c>
      <c r="K37" s="8">
        <f t="shared" si="0"/>
        <v>2787.69</v>
      </c>
    </row>
    <row r="38" spans="1:11" x14ac:dyDescent="0.25">
      <c r="A38">
        <v>29</v>
      </c>
      <c r="B38">
        <v>230</v>
      </c>
      <c r="C38" s="6" t="s">
        <v>23</v>
      </c>
      <c r="E38" t="s">
        <v>15</v>
      </c>
      <c r="F38">
        <v>0</v>
      </c>
      <c r="G38">
        <v>29</v>
      </c>
      <c r="H38" t="s">
        <v>22</v>
      </c>
      <c r="I38" s="7">
        <v>819.5</v>
      </c>
      <c r="J38" s="8"/>
      <c r="K38" s="8">
        <f t="shared" si="0"/>
        <v>819.5</v>
      </c>
    </row>
    <row r="39" spans="1:11" x14ac:dyDescent="0.25">
      <c r="A39">
        <v>30</v>
      </c>
      <c r="B39">
        <v>229</v>
      </c>
      <c r="C39" s="6" t="s">
        <v>17</v>
      </c>
      <c r="E39" t="s">
        <v>15</v>
      </c>
      <c r="F39">
        <v>0</v>
      </c>
      <c r="G39">
        <v>29</v>
      </c>
      <c r="H39" t="s">
        <v>22</v>
      </c>
      <c r="I39" s="7">
        <v>3000</v>
      </c>
      <c r="J39" s="8"/>
      <c r="K39" s="8">
        <f t="shared" si="0"/>
        <v>3000</v>
      </c>
    </row>
    <row r="40" spans="1:11" x14ac:dyDescent="0.25">
      <c r="A40">
        <v>29</v>
      </c>
      <c r="B40">
        <v>300</v>
      </c>
      <c r="C40" s="6" t="s">
        <v>17</v>
      </c>
      <c r="E40" t="s">
        <v>15</v>
      </c>
      <c r="F40">
        <v>0</v>
      </c>
      <c r="G40">
        <v>29</v>
      </c>
      <c r="H40" t="s">
        <v>16</v>
      </c>
      <c r="I40" s="7">
        <v>3250</v>
      </c>
      <c r="J40" s="8"/>
      <c r="K40" s="8">
        <f t="shared" si="0"/>
        <v>3250</v>
      </c>
    </row>
    <row r="41" spans="1:11" x14ac:dyDescent="0.25">
      <c r="A41">
        <v>32</v>
      </c>
      <c r="B41">
        <v>301</v>
      </c>
      <c r="C41" s="6"/>
      <c r="E41" t="s">
        <v>18</v>
      </c>
      <c r="F41">
        <v>29</v>
      </c>
      <c r="G41">
        <v>0</v>
      </c>
      <c r="H41" t="s">
        <v>21</v>
      </c>
      <c r="I41" s="7"/>
      <c r="J41" s="8"/>
      <c r="K41" s="8">
        <f t="shared" si="0"/>
        <v>0</v>
      </c>
    </row>
    <row r="42" spans="1:11" x14ac:dyDescent="0.25">
      <c r="A42">
        <v>33</v>
      </c>
      <c r="B42">
        <v>302</v>
      </c>
      <c r="C42" s="6" t="s">
        <v>14</v>
      </c>
      <c r="D42">
        <v>2</v>
      </c>
      <c r="E42" t="s">
        <v>15</v>
      </c>
      <c r="F42">
        <v>0</v>
      </c>
      <c r="G42">
        <v>29</v>
      </c>
      <c r="H42" t="s">
        <v>16</v>
      </c>
      <c r="I42" s="7">
        <v>711</v>
      </c>
      <c r="J42" s="8">
        <f>$J$3*29</f>
        <v>2076.69</v>
      </c>
      <c r="K42" s="8">
        <f t="shared" si="0"/>
        <v>2787.69</v>
      </c>
    </row>
    <row r="43" spans="1:11" x14ac:dyDescent="0.25">
      <c r="A43">
        <v>34</v>
      </c>
      <c r="B43" t="s">
        <v>37</v>
      </c>
      <c r="C43" s="6" t="s">
        <v>17</v>
      </c>
      <c r="E43" t="s">
        <v>15</v>
      </c>
      <c r="F43">
        <v>0</v>
      </c>
      <c r="G43">
        <v>29</v>
      </c>
      <c r="H43" t="s">
        <v>21</v>
      </c>
      <c r="I43" s="7">
        <v>2075</v>
      </c>
      <c r="J43" s="8"/>
      <c r="K43" s="8">
        <f t="shared" si="0"/>
        <v>2075</v>
      </c>
    </row>
    <row r="44" spans="1:11" x14ac:dyDescent="0.25">
      <c r="B44" t="s">
        <v>38</v>
      </c>
      <c r="C44" s="6" t="s">
        <v>17</v>
      </c>
      <c r="E44" t="s">
        <v>15</v>
      </c>
      <c r="F44">
        <v>0</v>
      </c>
      <c r="G44">
        <v>29</v>
      </c>
      <c r="H44" t="s">
        <v>21</v>
      </c>
      <c r="I44" s="7">
        <v>2075</v>
      </c>
      <c r="J44" s="8"/>
      <c r="K44" s="8">
        <f t="shared" si="0"/>
        <v>2075</v>
      </c>
    </row>
    <row r="45" spans="1:11" x14ac:dyDescent="0.25">
      <c r="A45">
        <v>35</v>
      </c>
      <c r="B45">
        <v>304</v>
      </c>
      <c r="C45" s="6" t="s">
        <v>14</v>
      </c>
      <c r="D45">
        <v>2</v>
      </c>
      <c r="E45" t="s">
        <v>15</v>
      </c>
      <c r="F45">
        <v>0</v>
      </c>
      <c r="G45">
        <v>29</v>
      </c>
      <c r="H45" t="s">
        <v>16</v>
      </c>
      <c r="I45" s="7">
        <v>711</v>
      </c>
      <c r="J45" s="8">
        <f>$J$3*29</f>
        <v>2076.69</v>
      </c>
      <c r="K45" s="8">
        <f t="shared" si="0"/>
        <v>2787.69</v>
      </c>
    </row>
    <row r="46" spans="1:11" x14ac:dyDescent="0.25">
      <c r="A46">
        <v>36</v>
      </c>
      <c r="B46">
        <v>305</v>
      </c>
      <c r="C46" s="6" t="s">
        <v>19</v>
      </c>
      <c r="E46" t="s">
        <v>15</v>
      </c>
      <c r="F46">
        <v>0</v>
      </c>
      <c r="G46">
        <v>29</v>
      </c>
      <c r="H46" t="s">
        <v>20</v>
      </c>
      <c r="I46" s="7">
        <v>3400</v>
      </c>
      <c r="J46" s="8"/>
      <c r="K46" s="8">
        <f t="shared" si="0"/>
        <v>3400</v>
      </c>
    </row>
    <row r="47" spans="1:11" x14ac:dyDescent="0.25">
      <c r="A47">
        <v>37</v>
      </c>
      <c r="B47">
        <v>306</v>
      </c>
      <c r="C47" s="6" t="s">
        <v>19</v>
      </c>
      <c r="E47" t="s">
        <v>15</v>
      </c>
      <c r="F47">
        <v>0</v>
      </c>
      <c r="G47">
        <v>29</v>
      </c>
      <c r="H47" t="s">
        <v>20</v>
      </c>
      <c r="I47" s="7">
        <v>3600</v>
      </c>
      <c r="J47" s="8"/>
      <c r="K47" s="8">
        <f t="shared" si="0"/>
        <v>3600</v>
      </c>
    </row>
    <row r="48" spans="1:11" x14ac:dyDescent="0.25">
      <c r="A48">
        <v>38</v>
      </c>
      <c r="B48">
        <v>307</v>
      </c>
      <c r="C48" s="6" t="s">
        <v>14</v>
      </c>
      <c r="D48">
        <v>2</v>
      </c>
      <c r="E48" t="s">
        <v>15</v>
      </c>
      <c r="F48">
        <v>0</v>
      </c>
      <c r="G48">
        <v>29</v>
      </c>
      <c r="H48" t="s">
        <v>16</v>
      </c>
      <c r="I48" s="7">
        <v>711</v>
      </c>
      <c r="J48" s="8">
        <f>$J$3*29</f>
        <v>2076.69</v>
      </c>
      <c r="K48" s="8">
        <f t="shared" si="0"/>
        <v>2787.69</v>
      </c>
    </row>
    <row r="49" spans="1:11" x14ac:dyDescent="0.25">
      <c r="A49">
        <v>39</v>
      </c>
      <c r="B49">
        <v>308</v>
      </c>
      <c r="C49" s="6" t="s">
        <v>17</v>
      </c>
      <c r="E49" t="s">
        <v>15</v>
      </c>
      <c r="F49">
        <v>0</v>
      </c>
      <c r="G49">
        <v>29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40</v>
      </c>
      <c r="B50">
        <v>309</v>
      </c>
      <c r="C50" s="6" t="s">
        <v>17</v>
      </c>
      <c r="E50" t="s">
        <v>15</v>
      </c>
      <c r="F50">
        <v>0</v>
      </c>
      <c r="G50">
        <v>29</v>
      </c>
      <c r="H50" t="s">
        <v>16</v>
      </c>
      <c r="I50" s="7">
        <v>2900</v>
      </c>
      <c r="J50" s="8"/>
      <c r="K50" s="8">
        <f t="shared" si="0"/>
        <v>2900</v>
      </c>
    </row>
    <row r="51" spans="1:11" x14ac:dyDescent="0.25">
      <c r="A51">
        <v>41</v>
      </c>
      <c r="B51">
        <v>310</v>
      </c>
      <c r="C51" s="6" t="s">
        <v>17</v>
      </c>
      <c r="E51" t="s">
        <v>15</v>
      </c>
      <c r="F51">
        <v>0</v>
      </c>
      <c r="G51">
        <v>29</v>
      </c>
      <c r="H51" t="s">
        <v>16</v>
      </c>
      <c r="I51" s="7">
        <v>2900</v>
      </c>
      <c r="J51" s="8"/>
      <c r="K51" s="8">
        <f t="shared" si="0"/>
        <v>2900</v>
      </c>
    </row>
    <row r="52" spans="1:11" x14ac:dyDescent="0.25">
      <c r="A52">
        <v>42</v>
      </c>
      <c r="B52">
        <v>312</v>
      </c>
      <c r="C52" s="6"/>
      <c r="E52" t="s">
        <v>18</v>
      </c>
      <c r="F52">
        <v>29</v>
      </c>
      <c r="G52">
        <v>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43</v>
      </c>
      <c r="B53">
        <v>314</v>
      </c>
      <c r="C53" s="6" t="s">
        <v>19</v>
      </c>
      <c r="E53" t="s">
        <v>15</v>
      </c>
      <c r="F53">
        <v>0</v>
      </c>
      <c r="G53">
        <v>29</v>
      </c>
      <c r="H53" t="s">
        <v>20</v>
      </c>
      <c r="I53" s="7">
        <v>3200</v>
      </c>
      <c r="J53" s="8"/>
      <c r="K53" s="8">
        <f t="shared" si="0"/>
        <v>3200</v>
      </c>
    </row>
    <row r="54" spans="1:11" x14ac:dyDescent="0.25">
      <c r="A54">
        <v>44</v>
      </c>
      <c r="B54">
        <v>316</v>
      </c>
      <c r="C54" s="6"/>
      <c r="E54" t="s">
        <v>18</v>
      </c>
      <c r="F54">
        <v>29</v>
      </c>
      <c r="G54">
        <v>0</v>
      </c>
      <c r="H54" t="s">
        <v>16</v>
      </c>
      <c r="I54" s="7"/>
      <c r="J54" s="8"/>
      <c r="K54" s="8">
        <f t="shared" si="0"/>
        <v>0</v>
      </c>
    </row>
    <row r="55" spans="1:11" x14ac:dyDescent="0.25">
      <c r="A55">
        <v>45</v>
      </c>
      <c r="B55">
        <v>318</v>
      </c>
      <c r="C55" s="6" t="s">
        <v>14</v>
      </c>
      <c r="D55">
        <v>2</v>
      </c>
      <c r="E55" t="s">
        <v>15</v>
      </c>
      <c r="F55">
        <v>0</v>
      </c>
      <c r="G55">
        <v>29</v>
      </c>
      <c r="H55" t="s">
        <v>16</v>
      </c>
      <c r="I55" s="7">
        <v>711</v>
      </c>
      <c r="J55" s="8">
        <f>$J$3*29</f>
        <v>2076.69</v>
      </c>
      <c r="K55" s="8">
        <f t="shared" si="0"/>
        <v>2787.69</v>
      </c>
    </row>
    <row r="56" spans="1:11" x14ac:dyDescent="0.25">
      <c r="A56">
        <v>46</v>
      </c>
      <c r="B56">
        <v>319</v>
      </c>
      <c r="C56" s="6"/>
      <c r="E56" t="s">
        <v>18</v>
      </c>
      <c r="F56">
        <v>29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47</v>
      </c>
      <c r="B57">
        <v>320</v>
      </c>
      <c r="C57" s="6"/>
      <c r="E57" t="s">
        <v>18</v>
      </c>
      <c r="F57">
        <v>29</v>
      </c>
      <c r="G57">
        <v>0</v>
      </c>
      <c r="H57" t="s">
        <v>16</v>
      </c>
      <c r="I57" s="7"/>
      <c r="J57" s="8"/>
      <c r="K57" s="8">
        <f t="shared" si="0"/>
        <v>0</v>
      </c>
    </row>
    <row r="58" spans="1:11" x14ac:dyDescent="0.25">
      <c r="A58">
        <v>48</v>
      </c>
      <c r="B58">
        <v>321</v>
      </c>
      <c r="C58" s="6" t="s">
        <v>17</v>
      </c>
      <c r="E58" t="s">
        <v>18</v>
      </c>
      <c r="F58">
        <v>0</v>
      </c>
      <c r="G58">
        <v>29</v>
      </c>
      <c r="H58" t="s">
        <v>16</v>
      </c>
      <c r="I58" s="7">
        <v>2900</v>
      </c>
      <c r="J58" s="8"/>
      <c r="K58" s="8">
        <f t="shared" si="0"/>
        <v>2900</v>
      </c>
    </row>
    <row r="59" spans="1:11" x14ac:dyDescent="0.25">
      <c r="A59">
        <v>49</v>
      </c>
      <c r="B59">
        <v>322</v>
      </c>
      <c r="C59" s="6" t="s">
        <v>17</v>
      </c>
      <c r="E59" t="s">
        <v>15</v>
      </c>
      <c r="F59">
        <v>0</v>
      </c>
      <c r="G59">
        <v>29</v>
      </c>
      <c r="H59" t="s">
        <v>16</v>
      </c>
      <c r="I59" s="7">
        <v>2100</v>
      </c>
      <c r="J59" s="8"/>
      <c r="K59" s="8">
        <f t="shared" si="0"/>
        <v>2100</v>
      </c>
    </row>
    <row r="60" spans="1:11" x14ac:dyDescent="0.25">
      <c r="A60">
        <v>50</v>
      </c>
      <c r="B60">
        <v>324</v>
      </c>
      <c r="C60" s="6" t="s">
        <v>17</v>
      </c>
      <c r="E60" t="s">
        <v>15</v>
      </c>
      <c r="F60">
        <v>0</v>
      </c>
      <c r="G60">
        <v>29</v>
      </c>
      <c r="H60" t="s">
        <v>16</v>
      </c>
      <c r="I60" s="7">
        <v>3200</v>
      </c>
      <c r="J60" s="8"/>
      <c r="K60" s="8">
        <f t="shared" si="0"/>
        <v>3200</v>
      </c>
    </row>
    <row r="61" spans="1:11" x14ac:dyDescent="0.25">
      <c r="A61">
        <v>51</v>
      </c>
      <c r="B61">
        <v>400</v>
      </c>
      <c r="C61" s="6" t="s">
        <v>19</v>
      </c>
      <c r="E61" t="s">
        <v>15</v>
      </c>
      <c r="F61">
        <v>0</v>
      </c>
      <c r="G61">
        <v>29</v>
      </c>
      <c r="H61" t="s">
        <v>20</v>
      </c>
      <c r="I61" s="7">
        <v>2900</v>
      </c>
      <c r="J61" s="8"/>
      <c r="K61" s="8">
        <f t="shared" si="0"/>
        <v>2900</v>
      </c>
    </row>
    <row r="62" spans="1:11" x14ac:dyDescent="0.25">
      <c r="A62">
        <v>52</v>
      </c>
      <c r="B62">
        <v>401</v>
      </c>
      <c r="C62" s="6"/>
      <c r="E62" t="s">
        <v>18</v>
      </c>
      <c r="F62">
        <v>29</v>
      </c>
      <c r="G62">
        <v>0</v>
      </c>
      <c r="H62" t="s">
        <v>21</v>
      </c>
      <c r="I62" s="7"/>
      <c r="J62" s="8"/>
      <c r="K62" s="8">
        <f t="shared" si="0"/>
        <v>0</v>
      </c>
    </row>
    <row r="63" spans="1:11" x14ac:dyDescent="0.25">
      <c r="A63">
        <v>53</v>
      </c>
      <c r="B63">
        <v>402</v>
      </c>
      <c r="C63" s="6" t="s">
        <v>14</v>
      </c>
      <c r="D63">
        <v>2</v>
      </c>
      <c r="E63" t="s">
        <v>15</v>
      </c>
      <c r="F63">
        <v>0</v>
      </c>
      <c r="G63">
        <v>29</v>
      </c>
      <c r="H63" t="s">
        <v>16</v>
      </c>
      <c r="I63" s="7">
        <v>711</v>
      </c>
      <c r="J63" s="8">
        <f>$J$3*29</f>
        <v>2076.69</v>
      </c>
      <c r="K63" s="8">
        <f t="shared" si="0"/>
        <v>2787.69</v>
      </c>
    </row>
    <row r="64" spans="1:11" x14ac:dyDescent="0.25">
      <c r="A64">
        <v>54</v>
      </c>
      <c r="B64">
        <v>403</v>
      </c>
      <c r="C64" s="6"/>
      <c r="E64" t="s">
        <v>18</v>
      </c>
      <c r="F64">
        <v>29</v>
      </c>
      <c r="G64">
        <v>0</v>
      </c>
      <c r="H64" t="s">
        <v>16</v>
      </c>
      <c r="I64" s="7"/>
      <c r="J64" s="8"/>
      <c r="K64" s="8">
        <f t="shared" si="0"/>
        <v>0</v>
      </c>
    </row>
    <row r="65" spans="1:11" x14ac:dyDescent="0.25">
      <c r="A65">
        <v>55</v>
      </c>
      <c r="B65">
        <v>404</v>
      </c>
      <c r="C65" s="6" t="s">
        <v>14</v>
      </c>
      <c r="D65">
        <v>2</v>
      </c>
      <c r="E65" t="s">
        <v>15</v>
      </c>
      <c r="F65">
        <v>0</v>
      </c>
      <c r="G65">
        <v>29</v>
      </c>
      <c r="H65" t="s">
        <v>16</v>
      </c>
      <c r="I65" s="7">
        <v>711</v>
      </c>
      <c r="J65" s="8">
        <f>$J$3*29</f>
        <v>2076.69</v>
      </c>
      <c r="K65" s="8">
        <f t="shared" si="0"/>
        <v>2787.69</v>
      </c>
    </row>
    <row r="66" spans="1:11" x14ac:dyDescent="0.25">
      <c r="A66">
        <v>56</v>
      </c>
      <c r="B66" s="9">
        <v>405</v>
      </c>
      <c r="C66" s="10" t="s">
        <v>14</v>
      </c>
      <c r="D66" s="9">
        <v>2</v>
      </c>
      <c r="E66" s="9" t="s">
        <v>15</v>
      </c>
      <c r="F66" s="9">
        <v>0</v>
      </c>
      <c r="G66">
        <v>29</v>
      </c>
      <c r="H66" s="9" t="s">
        <v>16</v>
      </c>
      <c r="I66" s="11">
        <v>711</v>
      </c>
      <c r="J66" s="11">
        <f>$J$3*29</f>
        <v>2076.69</v>
      </c>
      <c r="K66" s="11">
        <f t="shared" si="0"/>
        <v>2787.69</v>
      </c>
    </row>
    <row r="67" spans="1:11" x14ac:dyDescent="0.25">
      <c r="A67" s="9"/>
      <c r="H67" s="7"/>
      <c r="I67" s="7">
        <f>SUM(I10:I66)</f>
        <v>85062.109999999986</v>
      </c>
      <c r="J67" s="7">
        <f t="shared" ref="J67:K67" si="1">SUM(J10:J66)</f>
        <v>33227.039999999994</v>
      </c>
      <c r="K67" s="7">
        <f t="shared" si="1"/>
        <v>118176.84000000001</v>
      </c>
    </row>
    <row r="68" spans="1:11" x14ac:dyDescent="0.25">
      <c r="H68" s="7"/>
      <c r="I68" s="7"/>
      <c r="J68" s="7"/>
    </row>
    <row r="69" spans="1:11" x14ac:dyDescent="0.25">
      <c r="A69" t="s">
        <v>24</v>
      </c>
      <c r="H69" s="7"/>
      <c r="I69" s="7"/>
      <c r="J69" s="7"/>
    </row>
    <row r="70" spans="1:11" x14ac:dyDescent="0.25">
      <c r="A70" t="s">
        <v>43</v>
      </c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I84" s="7"/>
      <c r="J84" s="7"/>
      <c r="K84" s="7"/>
    </row>
    <row r="85" spans="5:11" x14ac:dyDescent="0.25">
      <c r="I85" s="12"/>
      <c r="J85" s="12"/>
      <c r="K85" s="12"/>
    </row>
    <row r="86" spans="5:11" x14ac:dyDescent="0.25">
      <c r="E86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86"/>
  <sheetViews>
    <sheetView topLeftCell="A2" workbookViewId="0">
      <selection activeCell="J63" sqref="J63"/>
    </sheetView>
  </sheetViews>
  <sheetFormatPr defaultRowHeight="15" x14ac:dyDescent="0.25"/>
  <cols>
    <col min="1" max="1" width="9.7109375" bestFit="1" customWidth="1"/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1406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43921</v>
      </c>
      <c r="I3" s="2" t="s">
        <v>2</v>
      </c>
      <c r="J3" s="3">
        <v>71.61</v>
      </c>
    </row>
    <row r="4" spans="1:11" x14ac:dyDescent="0.25">
      <c r="I4" s="2" t="s">
        <v>44</v>
      </c>
      <c r="J4" s="3">
        <v>31</v>
      </c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711</v>
      </c>
      <c r="J10" s="8">
        <f>$J$3*$J$4</f>
        <v>2219.91</v>
      </c>
      <c r="K10" s="8">
        <f>SUM(I10:J10)</f>
        <v>2930.91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31</v>
      </c>
      <c r="H11" t="s">
        <v>16</v>
      </c>
      <c r="I11" s="7">
        <v>3360</v>
      </c>
      <c r="J11" s="8"/>
      <c r="K11" s="8">
        <f t="shared" ref="K11:K66" si="0">SUM(I11:J11)</f>
        <v>3360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31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31</v>
      </c>
      <c r="H13" t="s">
        <v>16</v>
      </c>
      <c r="I13" s="7">
        <v>711</v>
      </c>
      <c r="J13" s="8">
        <f t="shared" ref="J13:J66" si="1">$J$3*$J$4</f>
        <v>2219.91</v>
      </c>
      <c r="K13" s="8">
        <f t="shared" si="0"/>
        <v>2930.91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711</v>
      </c>
      <c r="J14" s="8">
        <f t="shared" si="1"/>
        <v>2219.91</v>
      </c>
      <c r="K14" s="8">
        <f t="shared" si="0"/>
        <v>2930.91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31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 t="s">
        <v>32</v>
      </c>
      <c r="C18" s="6" t="s">
        <v>17</v>
      </c>
      <c r="E18" t="s">
        <v>15</v>
      </c>
      <c r="F18">
        <v>0</v>
      </c>
      <c r="G18">
        <v>31</v>
      </c>
      <c r="H18" t="s">
        <v>21</v>
      </c>
      <c r="I18" s="8">
        <v>2175</v>
      </c>
      <c r="J18" s="8"/>
      <c r="K18" s="8">
        <f t="shared" si="0"/>
        <v>2175</v>
      </c>
    </row>
    <row r="19" spans="1:11" x14ac:dyDescent="0.25">
      <c r="A19">
        <v>9</v>
      </c>
      <c r="B19" t="s">
        <v>33</v>
      </c>
      <c r="C19" s="6" t="s">
        <v>17</v>
      </c>
      <c r="E19" t="s">
        <v>15</v>
      </c>
      <c r="F19">
        <v>0</v>
      </c>
      <c r="G19">
        <v>31</v>
      </c>
      <c r="H19" t="s">
        <v>16</v>
      </c>
      <c r="I19" s="7">
        <v>2175</v>
      </c>
      <c r="J19" s="8"/>
      <c r="K19" s="8">
        <f t="shared" si="0"/>
        <v>2175</v>
      </c>
    </row>
    <row r="20" spans="1:11" x14ac:dyDescent="0.25">
      <c r="A20">
        <v>11</v>
      </c>
      <c r="B20">
        <v>210</v>
      </c>
      <c r="C20" s="6"/>
      <c r="E20" t="s">
        <v>18</v>
      </c>
      <c r="F20">
        <v>31</v>
      </c>
      <c r="G20">
        <v>0</v>
      </c>
      <c r="H20" t="s">
        <v>16</v>
      </c>
      <c r="I20" s="7"/>
      <c r="J20" s="8"/>
      <c r="K20" s="8">
        <f t="shared" si="0"/>
        <v>0</v>
      </c>
    </row>
    <row r="21" spans="1:11" x14ac:dyDescent="0.25">
      <c r="A21">
        <v>12</v>
      </c>
      <c r="B21">
        <v>211</v>
      </c>
      <c r="C21" s="6" t="s">
        <v>17</v>
      </c>
      <c r="E21" t="s">
        <v>15</v>
      </c>
      <c r="F21">
        <v>0</v>
      </c>
      <c r="G21">
        <v>31</v>
      </c>
      <c r="H21" t="s">
        <v>20</v>
      </c>
      <c r="I21" s="7">
        <v>1800</v>
      </c>
      <c r="J21" s="8"/>
      <c r="K21" s="8">
        <f t="shared" si="0"/>
        <v>1800</v>
      </c>
    </row>
    <row r="22" spans="1:11" x14ac:dyDescent="0.25">
      <c r="A22">
        <v>13</v>
      </c>
      <c r="B22">
        <v>212</v>
      </c>
      <c r="C22" s="6" t="s">
        <v>14</v>
      </c>
      <c r="D22">
        <v>2</v>
      </c>
      <c r="E22" t="s">
        <v>18</v>
      </c>
      <c r="F22">
        <v>0</v>
      </c>
      <c r="G22">
        <v>31</v>
      </c>
      <c r="H22" t="s">
        <v>16</v>
      </c>
      <c r="I22" s="7">
        <v>711</v>
      </c>
      <c r="J22" s="8">
        <f t="shared" si="1"/>
        <v>2219.91</v>
      </c>
      <c r="K22" s="8">
        <f t="shared" si="0"/>
        <v>2930.91</v>
      </c>
    </row>
    <row r="23" spans="1:11" x14ac:dyDescent="0.25">
      <c r="A23">
        <v>14</v>
      </c>
      <c r="B23">
        <v>213</v>
      </c>
      <c r="C23" s="6" t="s">
        <v>17</v>
      </c>
      <c r="E23" t="s">
        <v>15</v>
      </c>
      <c r="F23">
        <v>0</v>
      </c>
      <c r="G23">
        <v>31</v>
      </c>
      <c r="H23" t="s">
        <v>21</v>
      </c>
      <c r="I23" s="7">
        <v>3400</v>
      </c>
      <c r="J23" s="8"/>
      <c r="K23" s="8">
        <f t="shared" si="0"/>
        <v>3400</v>
      </c>
    </row>
    <row r="24" spans="1:11" x14ac:dyDescent="0.25">
      <c r="A24">
        <v>15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31</v>
      </c>
      <c r="H24" t="s">
        <v>16</v>
      </c>
      <c r="I24" s="7">
        <v>711</v>
      </c>
      <c r="J24" s="8">
        <f t="shared" si="1"/>
        <v>2219.91</v>
      </c>
      <c r="K24" s="8">
        <f t="shared" si="0"/>
        <v>2930.91</v>
      </c>
    </row>
    <row r="25" spans="1:11" x14ac:dyDescent="0.25">
      <c r="A25">
        <v>16</v>
      </c>
      <c r="B25">
        <v>215</v>
      </c>
      <c r="C25" s="6"/>
      <c r="E25" t="s">
        <v>18</v>
      </c>
      <c r="F25">
        <v>31</v>
      </c>
      <c r="G25">
        <v>0</v>
      </c>
      <c r="H25" t="s">
        <v>16</v>
      </c>
      <c r="I25" s="7"/>
      <c r="J25" s="8"/>
      <c r="K25" s="8">
        <f t="shared" si="0"/>
        <v>0</v>
      </c>
    </row>
    <row r="26" spans="1:11" x14ac:dyDescent="0.25">
      <c r="A26">
        <v>17</v>
      </c>
      <c r="B26">
        <v>216</v>
      </c>
      <c r="C26" s="6" t="s">
        <v>14</v>
      </c>
      <c r="D26">
        <v>2</v>
      </c>
      <c r="E26" t="s">
        <v>15</v>
      </c>
      <c r="F26">
        <v>0</v>
      </c>
      <c r="G26">
        <v>31</v>
      </c>
      <c r="H26" t="s">
        <v>22</v>
      </c>
      <c r="I26" s="7">
        <v>711</v>
      </c>
      <c r="J26" s="8">
        <f t="shared" si="1"/>
        <v>2219.91</v>
      </c>
      <c r="K26" s="8">
        <f t="shared" si="0"/>
        <v>2930.91</v>
      </c>
    </row>
    <row r="27" spans="1:11" x14ac:dyDescent="0.25">
      <c r="A27">
        <v>18</v>
      </c>
      <c r="B27">
        <v>217</v>
      </c>
      <c r="C27" s="6" t="s">
        <v>23</v>
      </c>
      <c r="E27" t="s">
        <v>15</v>
      </c>
      <c r="F27">
        <v>0</v>
      </c>
      <c r="G27">
        <v>31</v>
      </c>
      <c r="H27" t="s">
        <v>22</v>
      </c>
      <c r="I27" s="7">
        <v>732</v>
      </c>
      <c r="J27" s="8"/>
      <c r="K27" s="8">
        <f t="shared" si="0"/>
        <v>732</v>
      </c>
    </row>
    <row r="28" spans="1:11" x14ac:dyDescent="0.25">
      <c r="A28">
        <v>19</v>
      </c>
      <c r="B28">
        <v>218</v>
      </c>
      <c r="C28" s="6" t="s">
        <v>17</v>
      </c>
      <c r="E28" t="s">
        <v>15</v>
      </c>
      <c r="F28">
        <v>0</v>
      </c>
      <c r="G28">
        <v>31</v>
      </c>
      <c r="H28" t="s">
        <v>22</v>
      </c>
      <c r="I28" s="7">
        <v>4500</v>
      </c>
      <c r="J28" s="8"/>
      <c r="K28" s="8">
        <f t="shared" si="0"/>
        <v>4500</v>
      </c>
    </row>
    <row r="29" spans="1:11" x14ac:dyDescent="0.25">
      <c r="A29">
        <v>20</v>
      </c>
      <c r="B29">
        <v>219</v>
      </c>
      <c r="C29" s="6" t="s">
        <v>14</v>
      </c>
      <c r="D29">
        <v>2</v>
      </c>
      <c r="E29" t="s">
        <v>15</v>
      </c>
      <c r="F29">
        <v>0</v>
      </c>
      <c r="G29">
        <v>31</v>
      </c>
      <c r="H29" t="s">
        <v>22</v>
      </c>
      <c r="I29" s="7">
        <v>711</v>
      </c>
      <c r="J29" s="8">
        <f t="shared" si="1"/>
        <v>2219.91</v>
      </c>
      <c r="K29" s="8">
        <f t="shared" si="0"/>
        <v>2930.91</v>
      </c>
    </row>
    <row r="30" spans="1:11" x14ac:dyDescent="0.25">
      <c r="A30">
        <v>21</v>
      </c>
      <c r="B30">
        <v>221</v>
      </c>
      <c r="C30" s="6" t="s">
        <v>17</v>
      </c>
      <c r="E30" t="s">
        <v>15</v>
      </c>
      <c r="F30">
        <v>0</v>
      </c>
      <c r="G30">
        <v>31</v>
      </c>
      <c r="H30" t="s">
        <v>22</v>
      </c>
      <c r="I30" s="7">
        <v>2900</v>
      </c>
      <c r="J30" s="8"/>
      <c r="K30" s="8">
        <f>SUM(I29:J29)</f>
        <v>2930.91</v>
      </c>
    </row>
    <row r="31" spans="1:11" x14ac:dyDescent="0.25">
      <c r="A31">
        <v>22</v>
      </c>
      <c r="B31">
        <v>223</v>
      </c>
      <c r="C31" s="6" t="s">
        <v>14</v>
      </c>
      <c r="D31">
        <v>2</v>
      </c>
      <c r="E31" t="s">
        <v>15</v>
      </c>
      <c r="F31">
        <v>0</v>
      </c>
      <c r="G31">
        <v>31</v>
      </c>
      <c r="H31" t="s">
        <v>22</v>
      </c>
      <c r="I31" s="7">
        <v>711</v>
      </c>
      <c r="J31" s="8">
        <f t="shared" si="1"/>
        <v>2219.91</v>
      </c>
      <c r="K31" s="8">
        <f>SUM(I29:J29)</f>
        <v>2930.91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31</v>
      </c>
      <c r="G33">
        <v>0</v>
      </c>
      <c r="H33" t="s">
        <v>22</v>
      </c>
      <c r="I33" s="7"/>
      <c r="J33" s="8"/>
      <c r="K33" s="8">
        <f t="shared" si="0"/>
        <v>0</v>
      </c>
    </row>
    <row r="34" spans="1:11" x14ac:dyDescent="0.25">
      <c r="A34">
        <v>25</v>
      </c>
      <c r="B34">
        <v>226</v>
      </c>
      <c r="C34" s="6" t="s">
        <v>23</v>
      </c>
      <c r="E34" t="s">
        <v>15</v>
      </c>
      <c r="F34">
        <v>0</v>
      </c>
      <c r="G34">
        <v>31</v>
      </c>
      <c r="H34" t="s">
        <v>22</v>
      </c>
      <c r="I34" s="7">
        <v>738.49</v>
      </c>
      <c r="J34" s="8"/>
      <c r="K34" s="8">
        <f t="shared" si="0"/>
        <v>738.49</v>
      </c>
    </row>
    <row r="35" spans="1:11" x14ac:dyDescent="0.25">
      <c r="A35">
        <v>26</v>
      </c>
      <c r="B35">
        <v>227</v>
      </c>
      <c r="C35" s="6" t="s">
        <v>17</v>
      </c>
      <c r="E35" t="s">
        <v>15</v>
      </c>
      <c r="F35">
        <v>0</v>
      </c>
      <c r="G35">
        <v>31</v>
      </c>
      <c r="H35" t="s">
        <v>22</v>
      </c>
      <c r="I35" s="7">
        <v>2900</v>
      </c>
      <c r="J35" s="8"/>
      <c r="K35" s="8">
        <f t="shared" si="0"/>
        <v>2900</v>
      </c>
    </row>
    <row r="36" spans="1:11" x14ac:dyDescent="0.25">
      <c r="A36">
        <v>27</v>
      </c>
      <c r="B36">
        <v>228</v>
      </c>
      <c r="C36" s="6"/>
      <c r="E36" t="s">
        <v>18</v>
      </c>
      <c r="F36">
        <v>0</v>
      </c>
      <c r="G36">
        <v>31</v>
      </c>
      <c r="H36" t="s">
        <v>22</v>
      </c>
      <c r="I36" s="7">
        <v>1591.59</v>
      </c>
      <c r="J36" s="8"/>
      <c r="K36" s="8">
        <f t="shared" si="0"/>
        <v>1591.59</v>
      </c>
    </row>
    <row r="37" spans="1:11" x14ac:dyDescent="0.25">
      <c r="A37">
        <v>28</v>
      </c>
      <c r="B37">
        <v>229</v>
      </c>
      <c r="C37" s="6" t="s">
        <v>17</v>
      </c>
      <c r="E37" t="s">
        <v>15</v>
      </c>
      <c r="F37">
        <v>0</v>
      </c>
      <c r="G37">
        <v>31</v>
      </c>
      <c r="H37" t="s">
        <v>22</v>
      </c>
      <c r="I37" s="7">
        <v>711</v>
      </c>
      <c r="J37" s="8">
        <f t="shared" si="1"/>
        <v>2219.91</v>
      </c>
      <c r="K37" s="8">
        <f t="shared" si="0"/>
        <v>2930.91</v>
      </c>
    </row>
    <row r="38" spans="1:11" x14ac:dyDescent="0.25">
      <c r="A38">
        <v>29</v>
      </c>
      <c r="B38">
        <v>230</v>
      </c>
      <c r="C38" s="6" t="s">
        <v>23</v>
      </c>
      <c r="E38" t="s">
        <v>15</v>
      </c>
      <c r="F38">
        <v>0</v>
      </c>
      <c r="G38">
        <v>31</v>
      </c>
      <c r="H38" t="s">
        <v>22</v>
      </c>
      <c r="I38" s="7">
        <v>819.5</v>
      </c>
      <c r="J38" s="8"/>
      <c r="K38" s="8">
        <f t="shared" si="0"/>
        <v>819.5</v>
      </c>
    </row>
    <row r="39" spans="1:11" x14ac:dyDescent="0.25">
      <c r="A39">
        <v>30</v>
      </c>
      <c r="B39">
        <v>229</v>
      </c>
      <c r="C39" s="6" t="s">
        <v>17</v>
      </c>
      <c r="E39" t="s">
        <v>15</v>
      </c>
      <c r="F39">
        <v>0</v>
      </c>
      <c r="G39">
        <v>31</v>
      </c>
      <c r="H39" t="s">
        <v>22</v>
      </c>
      <c r="I39" s="7">
        <v>3000</v>
      </c>
      <c r="J39" s="8"/>
      <c r="K39" s="8">
        <f t="shared" si="0"/>
        <v>3000</v>
      </c>
    </row>
    <row r="40" spans="1:11" x14ac:dyDescent="0.25">
      <c r="A40">
        <v>29</v>
      </c>
      <c r="B40">
        <v>300</v>
      </c>
      <c r="C40" s="6" t="s">
        <v>17</v>
      </c>
      <c r="E40" t="s">
        <v>15</v>
      </c>
      <c r="F40">
        <v>0</v>
      </c>
      <c r="G40">
        <v>31</v>
      </c>
      <c r="H40" t="s">
        <v>16</v>
      </c>
      <c r="I40" s="7">
        <v>3250</v>
      </c>
      <c r="J40" s="8"/>
      <c r="K40" s="8">
        <f t="shared" si="0"/>
        <v>3250</v>
      </c>
    </row>
    <row r="41" spans="1:11" x14ac:dyDescent="0.25">
      <c r="A41">
        <v>32</v>
      </c>
      <c r="B41">
        <v>301</v>
      </c>
      <c r="C41" s="6"/>
      <c r="E41" t="s">
        <v>18</v>
      </c>
      <c r="F41">
        <v>31</v>
      </c>
      <c r="G41">
        <v>0</v>
      </c>
      <c r="H41" t="s">
        <v>21</v>
      </c>
      <c r="I41" s="7"/>
      <c r="J41" s="8"/>
      <c r="K41" s="8">
        <f t="shared" si="0"/>
        <v>0</v>
      </c>
    </row>
    <row r="42" spans="1:11" x14ac:dyDescent="0.25">
      <c r="A42">
        <v>33</v>
      </c>
      <c r="B42">
        <v>302</v>
      </c>
      <c r="C42" s="6" t="s">
        <v>14</v>
      </c>
      <c r="D42">
        <v>2</v>
      </c>
      <c r="E42" t="s">
        <v>15</v>
      </c>
      <c r="F42">
        <v>0</v>
      </c>
      <c r="G42">
        <v>31</v>
      </c>
      <c r="H42" t="s">
        <v>16</v>
      </c>
      <c r="I42" s="7">
        <v>711</v>
      </c>
      <c r="J42" s="8">
        <f t="shared" si="1"/>
        <v>2219.91</v>
      </c>
      <c r="K42" s="8">
        <f t="shared" si="0"/>
        <v>2930.91</v>
      </c>
    </row>
    <row r="43" spans="1:11" x14ac:dyDescent="0.25">
      <c r="A43">
        <v>34</v>
      </c>
      <c r="B43" t="s">
        <v>37</v>
      </c>
      <c r="C43" s="6" t="s">
        <v>17</v>
      </c>
      <c r="E43" t="s">
        <v>15</v>
      </c>
      <c r="F43">
        <v>0</v>
      </c>
      <c r="G43">
        <v>31</v>
      </c>
      <c r="H43" t="s">
        <v>21</v>
      </c>
      <c r="I43" s="7">
        <v>2075</v>
      </c>
      <c r="J43" s="8"/>
      <c r="K43" s="8">
        <f t="shared" si="0"/>
        <v>2075</v>
      </c>
    </row>
    <row r="44" spans="1:11" x14ac:dyDescent="0.25">
      <c r="B44" t="s">
        <v>38</v>
      </c>
      <c r="C44" s="6" t="s">
        <v>17</v>
      </c>
      <c r="E44" t="s">
        <v>15</v>
      </c>
      <c r="F44">
        <v>0</v>
      </c>
      <c r="G44">
        <v>31</v>
      </c>
      <c r="H44" t="s">
        <v>21</v>
      </c>
      <c r="I44" s="7">
        <v>2075</v>
      </c>
      <c r="J44" s="8"/>
      <c r="K44" s="8">
        <f t="shared" si="0"/>
        <v>2075</v>
      </c>
    </row>
    <row r="45" spans="1:11" x14ac:dyDescent="0.25">
      <c r="A45">
        <v>35</v>
      </c>
      <c r="B45">
        <v>304</v>
      </c>
      <c r="C45" s="6" t="s">
        <v>14</v>
      </c>
      <c r="D45">
        <v>2</v>
      </c>
      <c r="E45" t="s">
        <v>15</v>
      </c>
      <c r="F45">
        <v>0</v>
      </c>
      <c r="G45">
        <v>31</v>
      </c>
      <c r="H45" t="s">
        <v>16</v>
      </c>
      <c r="I45" s="7">
        <v>711</v>
      </c>
      <c r="J45" s="8">
        <f t="shared" si="1"/>
        <v>2219.91</v>
      </c>
      <c r="K45" s="8">
        <f t="shared" si="0"/>
        <v>2930.91</v>
      </c>
    </row>
    <row r="46" spans="1:11" x14ac:dyDescent="0.25">
      <c r="A46">
        <v>36</v>
      </c>
      <c r="B46">
        <v>305</v>
      </c>
      <c r="C46" s="6"/>
      <c r="E46" t="s">
        <v>18</v>
      </c>
      <c r="F46">
        <v>31</v>
      </c>
      <c r="G46">
        <v>0</v>
      </c>
      <c r="H46" t="s">
        <v>20</v>
      </c>
      <c r="I46" s="7"/>
      <c r="J46" s="8"/>
      <c r="K46" s="8">
        <f t="shared" si="0"/>
        <v>0</v>
      </c>
    </row>
    <row r="47" spans="1:11" x14ac:dyDescent="0.25">
      <c r="A47">
        <v>37</v>
      </c>
      <c r="B47">
        <v>306</v>
      </c>
      <c r="C47" s="6" t="s">
        <v>19</v>
      </c>
      <c r="E47" t="s">
        <v>15</v>
      </c>
      <c r="F47">
        <v>0</v>
      </c>
      <c r="G47">
        <v>31</v>
      </c>
      <c r="H47" t="s">
        <v>20</v>
      </c>
      <c r="I47" s="7">
        <v>3600</v>
      </c>
      <c r="J47" s="8"/>
      <c r="K47" s="8">
        <f t="shared" si="0"/>
        <v>3600</v>
      </c>
    </row>
    <row r="48" spans="1:11" x14ac:dyDescent="0.25">
      <c r="A48">
        <v>38</v>
      </c>
      <c r="B48">
        <v>307</v>
      </c>
      <c r="C48" s="6" t="s">
        <v>14</v>
      </c>
      <c r="D48">
        <v>2</v>
      </c>
      <c r="E48" t="s">
        <v>15</v>
      </c>
      <c r="F48">
        <v>0</v>
      </c>
      <c r="G48">
        <v>31</v>
      </c>
      <c r="H48" t="s">
        <v>16</v>
      </c>
      <c r="I48" s="7">
        <v>711</v>
      </c>
      <c r="J48" s="8">
        <f t="shared" si="1"/>
        <v>2219.91</v>
      </c>
      <c r="K48" s="8">
        <f t="shared" si="0"/>
        <v>2930.91</v>
      </c>
    </row>
    <row r="49" spans="1:11" x14ac:dyDescent="0.25">
      <c r="A49">
        <v>39</v>
      </c>
      <c r="B49">
        <v>308</v>
      </c>
      <c r="C49" s="6" t="s">
        <v>17</v>
      </c>
      <c r="E49" t="s">
        <v>15</v>
      </c>
      <c r="F49">
        <v>0</v>
      </c>
      <c r="G49">
        <v>31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40</v>
      </c>
      <c r="B50">
        <v>309</v>
      </c>
      <c r="C50" s="6" t="s">
        <v>17</v>
      </c>
      <c r="E50" t="s">
        <v>15</v>
      </c>
      <c r="F50">
        <v>0</v>
      </c>
      <c r="G50">
        <v>31</v>
      </c>
      <c r="H50" t="s">
        <v>16</v>
      </c>
      <c r="I50" s="7">
        <v>2900</v>
      </c>
      <c r="J50" s="8"/>
      <c r="K50" s="8">
        <f t="shared" si="0"/>
        <v>2900</v>
      </c>
    </row>
    <row r="51" spans="1:11" x14ac:dyDescent="0.25">
      <c r="A51">
        <v>41</v>
      </c>
      <c r="B51">
        <v>310</v>
      </c>
      <c r="C51" s="6" t="s">
        <v>17</v>
      </c>
      <c r="E51" t="s">
        <v>15</v>
      </c>
      <c r="F51">
        <v>0</v>
      </c>
      <c r="G51">
        <v>31</v>
      </c>
      <c r="H51" t="s">
        <v>16</v>
      </c>
      <c r="I51" s="7">
        <v>2900</v>
      </c>
      <c r="J51" s="8"/>
      <c r="K51" s="8">
        <f t="shared" si="0"/>
        <v>2900</v>
      </c>
    </row>
    <row r="52" spans="1:11" x14ac:dyDescent="0.25">
      <c r="A52">
        <v>42</v>
      </c>
      <c r="B52">
        <v>312</v>
      </c>
      <c r="C52" s="6"/>
      <c r="E52" t="s">
        <v>18</v>
      </c>
      <c r="F52">
        <v>31</v>
      </c>
      <c r="G52">
        <v>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43</v>
      </c>
      <c r="B53">
        <v>314</v>
      </c>
      <c r="C53" s="6" t="s">
        <v>19</v>
      </c>
      <c r="E53" t="s">
        <v>15</v>
      </c>
      <c r="F53">
        <v>0</v>
      </c>
      <c r="G53">
        <v>31</v>
      </c>
      <c r="H53" t="s">
        <v>20</v>
      </c>
      <c r="I53" s="7">
        <v>3200</v>
      </c>
      <c r="J53" s="8"/>
      <c r="K53" s="8">
        <f t="shared" si="0"/>
        <v>3200</v>
      </c>
    </row>
    <row r="54" spans="1:11" x14ac:dyDescent="0.25">
      <c r="A54">
        <v>44</v>
      </c>
      <c r="B54">
        <v>316</v>
      </c>
      <c r="C54" s="6"/>
      <c r="E54" t="s">
        <v>18</v>
      </c>
      <c r="F54">
        <v>31</v>
      </c>
      <c r="G54">
        <v>0</v>
      </c>
      <c r="H54" t="s">
        <v>16</v>
      </c>
      <c r="I54" s="7"/>
      <c r="J54" s="8"/>
      <c r="K54" s="8">
        <f t="shared" si="0"/>
        <v>0</v>
      </c>
    </row>
    <row r="55" spans="1:11" x14ac:dyDescent="0.25">
      <c r="A55">
        <v>45</v>
      </c>
      <c r="B55">
        <v>318</v>
      </c>
      <c r="C55" s="6" t="s">
        <v>14</v>
      </c>
      <c r="D55">
        <v>2</v>
      </c>
      <c r="E55" t="s">
        <v>15</v>
      </c>
      <c r="F55">
        <v>0</v>
      </c>
      <c r="G55">
        <v>31</v>
      </c>
      <c r="H55" t="s">
        <v>16</v>
      </c>
      <c r="I55" s="7">
        <v>711</v>
      </c>
      <c r="J55" s="8">
        <f t="shared" si="1"/>
        <v>2219.91</v>
      </c>
      <c r="K55" s="8">
        <f t="shared" si="0"/>
        <v>2930.91</v>
      </c>
    </row>
    <row r="56" spans="1:11" x14ac:dyDescent="0.25">
      <c r="A56">
        <v>46</v>
      </c>
      <c r="B56">
        <v>319</v>
      </c>
      <c r="C56" s="6"/>
      <c r="E56" t="s">
        <v>18</v>
      </c>
      <c r="F56">
        <v>31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47</v>
      </c>
      <c r="B57">
        <v>320</v>
      </c>
      <c r="C57" s="6" t="s">
        <v>17</v>
      </c>
      <c r="E57" t="s">
        <v>15</v>
      </c>
      <c r="F57">
        <v>0</v>
      </c>
      <c r="G57">
        <v>31</v>
      </c>
      <c r="H57" t="s">
        <v>16</v>
      </c>
      <c r="I57" s="7">
        <v>3000</v>
      </c>
      <c r="J57" s="8"/>
      <c r="K57" s="8">
        <f t="shared" si="0"/>
        <v>3000</v>
      </c>
    </row>
    <row r="58" spans="1:11" x14ac:dyDescent="0.25">
      <c r="A58">
        <v>48</v>
      </c>
      <c r="B58">
        <v>321</v>
      </c>
      <c r="C58" s="6"/>
      <c r="E58" t="s">
        <v>18</v>
      </c>
      <c r="F58">
        <v>31</v>
      </c>
      <c r="G58">
        <v>0</v>
      </c>
      <c r="H58" t="s">
        <v>16</v>
      </c>
      <c r="I58" s="7"/>
      <c r="J58" s="8"/>
      <c r="K58" s="8">
        <f t="shared" si="0"/>
        <v>0</v>
      </c>
    </row>
    <row r="59" spans="1:11" x14ac:dyDescent="0.25">
      <c r="A59">
        <v>49</v>
      </c>
      <c r="B59">
        <v>322</v>
      </c>
      <c r="C59" s="6" t="s">
        <v>17</v>
      </c>
      <c r="E59" t="s">
        <v>15</v>
      </c>
      <c r="F59">
        <v>0</v>
      </c>
      <c r="G59">
        <v>31</v>
      </c>
      <c r="H59" t="s">
        <v>16</v>
      </c>
      <c r="I59" s="7">
        <v>2100</v>
      </c>
      <c r="J59" s="8"/>
      <c r="K59" s="8">
        <f t="shared" si="0"/>
        <v>2100</v>
      </c>
    </row>
    <row r="60" spans="1:11" x14ac:dyDescent="0.25">
      <c r="A60">
        <v>50</v>
      </c>
      <c r="B60">
        <v>324</v>
      </c>
      <c r="C60" s="6" t="s">
        <v>17</v>
      </c>
      <c r="E60" t="s">
        <v>15</v>
      </c>
      <c r="F60">
        <v>0</v>
      </c>
      <c r="G60">
        <v>31</v>
      </c>
      <c r="H60" t="s">
        <v>16</v>
      </c>
      <c r="I60" s="7">
        <v>3200</v>
      </c>
      <c r="J60" s="8"/>
      <c r="K60" s="8">
        <f t="shared" si="0"/>
        <v>3200</v>
      </c>
    </row>
    <row r="61" spans="1:11" x14ac:dyDescent="0.25">
      <c r="A61">
        <v>51</v>
      </c>
      <c r="B61">
        <v>400</v>
      </c>
      <c r="C61" s="6" t="s">
        <v>19</v>
      </c>
      <c r="E61" t="s">
        <v>15</v>
      </c>
      <c r="F61">
        <v>0</v>
      </c>
      <c r="G61">
        <v>31</v>
      </c>
      <c r="H61" t="s">
        <v>20</v>
      </c>
      <c r="I61" s="7">
        <v>2900</v>
      </c>
      <c r="J61" s="8"/>
      <c r="K61" s="8">
        <f t="shared" si="0"/>
        <v>2900</v>
      </c>
    </row>
    <row r="62" spans="1:11" x14ac:dyDescent="0.25">
      <c r="A62">
        <v>52</v>
      </c>
      <c r="B62">
        <v>401</v>
      </c>
      <c r="C62" s="6"/>
      <c r="E62" t="s">
        <v>18</v>
      </c>
      <c r="F62">
        <v>31</v>
      </c>
      <c r="G62">
        <v>0</v>
      </c>
      <c r="H62" t="s">
        <v>21</v>
      </c>
      <c r="I62" s="7"/>
      <c r="J62" s="8"/>
      <c r="K62" s="8">
        <f t="shared" si="0"/>
        <v>0</v>
      </c>
    </row>
    <row r="63" spans="1:11" x14ac:dyDescent="0.25">
      <c r="A63">
        <v>53</v>
      </c>
      <c r="B63">
        <v>402</v>
      </c>
      <c r="C63" s="6" t="s">
        <v>14</v>
      </c>
      <c r="D63">
        <v>2</v>
      </c>
      <c r="E63" t="s">
        <v>15</v>
      </c>
      <c r="F63">
        <v>0</v>
      </c>
      <c r="G63">
        <v>31</v>
      </c>
      <c r="H63" t="s">
        <v>16</v>
      </c>
      <c r="I63" s="7">
        <v>711</v>
      </c>
      <c r="J63" s="8">
        <f t="shared" si="1"/>
        <v>2219.91</v>
      </c>
      <c r="K63" s="8">
        <f t="shared" si="0"/>
        <v>2930.91</v>
      </c>
    </row>
    <row r="64" spans="1:11" x14ac:dyDescent="0.25">
      <c r="A64">
        <v>54</v>
      </c>
      <c r="B64">
        <v>403</v>
      </c>
      <c r="C64" s="6"/>
      <c r="E64" t="s">
        <v>18</v>
      </c>
      <c r="F64">
        <v>31</v>
      </c>
      <c r="G64">
        <v>0</v>
      </c>
      <c r="H64" t="s">
        <v>16</v>
      </c>
      <c r="I64" s="7"/>
      <c r="J64" s="8"/>
      <c r="K64" s="8">
        <f t="shared" si="0"/>
        <v>0</v>
      </c>
    </row>
    <row r="65" spans="1:11" x14ac:dyDescent="0.25">
      <c r="A65">
        <v>55</v>
      </c>
      <c r="B65">
        <v>404</v>
      </c>
      <c r="C65" s="6" t="s">
        <v>14</v>
      </c>
      <c r="D65">
        <v>2</v>
      </c>
      <c r="E65" t="s">
        <v>15</v>
      </c>
      <c r="F65">
        <v>0</v>
      </c>
      <c r="G65">
        <v>31</v>
      </c>
      <c r="H65" t="s">
        <v>16</v>
      </c>
      <c r="I65" s="7">
        <v>711</v>
      </c>
      <c r="J65" s="8">
        <f t="shared" si="1"/>
        <v>2219.91</v>
      </c>
      <c r="K65" s="8">
        <f t="shared" si="0"/>
        <v>2930.91</v>
      </c>
    </row>
    <row r="66" spans="1:11" x14ac:dyDescent="0.25">
      <c r="A66">
        <v>56</v>
      </c>
      <c r="B66" s="9">
        <v>405</v>
      </c>
      <c r="C66" s="10" t="s">
        <v>14</v>
      </c>
      <c r="D66" s="9">
        <v>2</v>
      </c>
      <c r="E66" s="9" t="s">
        <v>15</v>
      </c>
      <c r="F66" s="9">
        <v>0</v>
      </c>
      <c r="G66">
        <v>31</v>
      </c>
      <c r="H66" s="9" t="s">
        <v>16</v>
      </c>
      <c r="I66" s="11">
        <v>711</v>
      </c>
      <c r="J66" s="11">
        <f t="shared" si="1"/>
        <v>2219.91</v>
      </c>
      <c r="K66" s="11">
        <f t="shared" si="0"/>
        <v>2930.91</v>
      </c>
    </row>
    <row r="67" spans="1:11" x14ac:dyDescent="0.25">
      <c r="A67" s="9"/>
      <c r="H67" s="7"/>
      <c r="I67" s="7">
        <f>SUM(I10:I66)</f>
        <v>81762.109999999986</v>
      </c>
      <c r="J67" s="7">
        <f t="shared" ref="J67:K67" si="2">SUM(J10:J66)</f>
        <v>35518.559999999998</v>
      </c>
      <c r="K67" s="7">
        <f t="shared" si="2"/>
        <v>117311.58000000003</v>
      </c>
    </row>
    <row r="68" spans="1:11" x14ac:dyDescent="0.25">
      <c r="H68" s="7"/>
      <c r="I68" s="7"/>
      <c r="J68" s="7"/>
    </row>
    <row r="69" spans="1:11" x14ac:dyDescent="0.25">
      <c r="A69" t="s">
        <v>24</v>
      </c>
      <c r="H69" s="7"/>
      <c r="I69" s="7"/>
      <c r="J69" s="7"/>
    </row>
    <row r="70" spans="1:11" x14ac:dyDescent="0.25">
      <c r="A70" t="s">
        <v>43</v>
      </c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I84" s="7"/>
      <c r="J84" s="7"/>
      <c r="K84" s="7"/>
    </row>
    <row r="85" spans="5:11" x14ac:dyDescent="0.25">
      <c r="I85" s="12"/>
      <c r="J85" s="12"/>
      <c r="K85" s="12"/>
    </row>
    <row r="86" spans="5:11" x14ac:dyDescent="0.25">
      <c r="E86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86"/>
  <sheetViews>
    <sheetView workbookViewId="0">
      <selection activeCell="J63" sqref="J63"/>
    </sheetView>
  </sheetViews>
  <sheetFormatPr defaultRowHeight="15" x14ac:dyDescent="0.25"/>
  <cols>
    <col min="1" max="1" width="9.7109375" bestFit="1" customWidth="1"/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1406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43951</v>
      </c>
      <c r="I3" s="2" t="s">
        <v>2</v>
      </c>
      <c r="J3" s="3">
        <v>71.61</v>
      </c>
    </row>
    <row r="4" spans="1:11" x14ac:dyDescent="0.25">
      <c r="I4" s="2" t="s">
        <v>44</v>
      </c>
      <c r="J4" s="3">
        <v>30</v>
      </c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30</v>
      </c>
      <c r="H10" t="s">
        <v>16</v>
      </c>
      <c r="I10" s="7">
        <v>711</v>
      </c>
      <c r="J10" s="8">
        <f>$J$3*$J$4</f>
        <v>2148.3000000000002</v>
      </c>
      <c r="K10" s="8">
        <f>SUM(I10:J10)</f>
        <v>2859.3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30</v>
      </c>
      <c r="H11" t="s">
        <v>16</v>
      </c>
      <c r="I11" s="7">
        <v>3360</v>
      </c>
      <c r="J11" s="8"/>
      <c r="K11" s="8">
        <f t="shared" ref="K11:K66" si="0">SUM(I11:J11)</f>
        <v>3360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30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30</v>
      </c>
      <c r="H13" t="s">
        <v>16</v>
      </c>
      <c r="I13" s="7">
        <v>711</v>
      </c>
      <c r="J13" s="8">
        <f t="shared" ref="J13:J66" si="1">$J$3*$J$4</f>
        <v>2148.3000000000002</v>
      </c>
      <c r="K13" s="8">
        <f t="shared" si="0"/>
        <v>2859.3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30</v>
      </c>
      <c r="H14" t="s">
        <v>16</v>
      </c>
      <c r="I14" s="7">
        <v>711</v>
      </c>
      <c r="J14" s="8">
        <f t="shared" si="1"/>
        <v>2148.3000000000002</v>
      </c>
      <c r="K14" s="8">
        <f t="shared" si="0"/>
        <v>2859.3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30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30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30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 t="s">
        <v>32</v>
      </c>
      <c r="C18" s="6" t="s">
        <v>17</v>
      </c>
      <c r="E18" t="s">
        <v>15</v>
      </c>
      <c r="F18">
        <v>0</v>
      </c>
      <c r="G18">
        <v>30</v>
      </c>
      <c r="H18" t="s">
        <v>21</v>
      </c>
      <c r="I18" s="8">
        <v>2175</v>
      </c>
      <c r="J18" s="8"/>
      <c r="K18" s="8">
        <f t="shared" si="0"/>
        <v>2175</v>
      </c>
    </row>
    <row r="19" spans="1:11" x14ac:dyDescent="0.25">
      <c r="A19">
        <v>9</v>
      </c>
      <c r="B19" t="s">
        <v>33</v>
      </c>
      <c r="C19" s="6" t="s">
        <v>17</v>
      </c>
      <c r="E19" t="s">
        <v>15</v>
      </c>
      <c r="F19">
        <v>0</v>
      </c>
      <c r="G19">
        <v>30</v>
      </c>
      <c r="H19" t="s">
        <v>16</v>
      </c>
      <c r="I19" s="7">
        <v>2175</v>
      </c>
      <c r="J19" s="8"/>
      <c r="K19" s="8">
        <f t="shared" si="0"/>
        <v>2175</v>
      </c>
    </row>
    <row r="20" spans="1:11" x14ac:dyDescent="0.25">
      <c r="A20">
        <v>11</v>
      </c>
      <c r="B20">
        <v>210</v>
      </c>
      <c r="C20" s="6"/>
      <c r="E20" t="s">
        <v>18</v>
      </c>
      <c r="F20">
        <v>30</v>
      </c>
      <c r="G20">
        <v>0</v>
      </c>
      <c r="H20" t="s">
        <v>16</v>
      </c>
      <c r="I20" s="7"/>
      <c r="J20" s="8"/>
      <c r="K20" s="8">
        <f t="shared" si="0"/>
        <v>0</v>
      </c>
    </row>
    <row r="21" spans="1:11" x14ac:dyDescent="0.25">
      <c r="A21">
        <v>12</v>
      </c>
      <c r="B21">
        <v>211</v>
      </c>
      <c r="C21" s="6" t="s">
        <v>17</v>
      </c>
      <c r="E21" t="s">
        <v>15</v>
      </c>
      <c r="F21">
        <v>0</v>
      </c>
      <c r="G21">
        <v>30</v>
      </c>
      <c r="H21" t="s">
        <v>20</v>
      </c>
      <c r="I21" s="7">
        <v>1800</v>
      </c>
      <c r="J21" s="8"/>
      <c r="K21" s="8">
        <f t="shared" si="0"/>
        <v>1800</v>
      </c>
    </row>
    <row r="22" spans="1:11" x14ac:dyDescent="0.25">
      <c r="A22">
        <v>13</v>
      </c>
      <c r="B22">
        <v>212</v>
      </c>
      <c r="C22" s="6"/>
      <c r="E22" t="s">
        <v>18</v>
      </c>
      <c r="F22">
        <v>30</v>
      </c>
      <c r="G22">
        <v>0</v>
      </c>
      <c r="H22" t="s">
        <v>16</v>
      </c>
      <c r="I22" s="7"/>
      <c r="J22" s="8"/>
      <c r="K22" s="8">
        <f t="shared" si="0"/>
        <v>0</v>
      </c>
    </row>
    <row r="23" spans="1:11" x14ac:dyDescent="0.25">
      <c r="A23">
        <v>14</v>
      </c>
      <c r="B23">
        <v>213</v>
      </c>
      <c r="C23" s="6" t="s">
        <v>17</v>
      </c>
      <c r="E23" t="s">
        <v>15</v>
      </c>
      <c r="F23">
        <v>0</v>
      </c>
      <c r="G23">
        <v>30</v>
      </c>
      <c r="H23" t="s">
        <v>21</v>
      </c>
      <c r="I23" s="7">
        <v>3400</v>
      </c>
      <c r="J23" s="8"/>
      <c r="K23" s="8">
        <f t="shared" si="0"/>
        <v>3400</v>
      </c>
    </row>
    <row r="24" spans="1:11" x14ac:dyDescent="0.25">
      <c r="A24">
        <v>15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30</v>
      </c>
      <c r="H24" t="s">
        <v>16</v>
      </c>
      <c r="I24" s="7">
        <v>711</v>
      </c>
      <c r="J24" s="8">
        <f t="shared" si="1"/>
        <v>2148.3000000000002</v>
      </c>
      <c r="K24" s="8">
        <f t="shared" si="0"/>
        <v>2859.3</v>
      </c>
    </row>
    <row r="25" spans="1:11" x14ac:dyDescent="0.25">
      <c r="A25">
        <v>16</v>
      </c>
      <c r="B25">
        <v>215</v>
      </c>
      <c r="C25" s="6"/>
      <c r="E25" t="s">
        <v>18</v>
      </c>
      <c r="F25">
        <v>30</v>
      </c>
      <c r="G25">
        <v>0</v>
      </c>
      <c r="H25" t="s">
        <v>16</v>
      </c>
      <c r="I25" s="7"/>
      <c r="J25" s="8"/>
      <c r="K25" s="8">
        <f t="shared" si="0"/>
        <v>0</v>
      </c>
    </row>
    <row r="26" spans="1:11" x14ac:dyDescent="0.25">
      <c r="A26">
        <v>17</v>
      </c>
      <c r="B26">
        <v>216</v>
      </c>
      <c r="C26" s="6" t="s">
        <v>14</v>
      </c>
      <c r="D26">
        <v>2</v>
      </c>
      <c r="E26" t="s">
        <v>15</v>
      </c>
      <c r="F26">
        <v>0</v>
      </c>
      <c r="G26">
        <v>30</v>
      </c>
      <c r="H26" t="s">
        <v>22</v>
      </c>
      <c r="I26" s="7">
        <v>711</v>
      </c>
      <c r="J26" s="8">
        <f t="shared" si="1"/>
        <v>2148.3000000000002</v>
      </c>
      <c r="K26" s="8">
        <f t="shared" si="0"/>
        <v>2859.3</v>
      </c>
    </row>
    <row r="27" spans="1:11" x14ac:dyDescent="0.25">
      <c r="A27">
        <v>18</v>
      </c>
      <c r="B27">
        <v>217</v>
      </c>
      <c r="C27" s="6" t="s">
        <v>23</v>
      </c>
      <c r="E27" t="s">
        <v>15</v>
      </c>
      <c r="F27">
        <v>0</v>
      </c>
      <c r="G27">
        <v>30</v>
      </c>
      <c r="H27" t="s">
        <v>22</v>
      </c>
      <c r="I27" s="7">
        <v>732</v>
      </c>
      <c r="J27" s="8"/>
      <c r="K27" s="8">
        <f t="shared" si="0"/>
        <v>732</v>
      </c>
    </row>
    <row r="28" spans="1:11" x14ac:dyDescent="0.25">
      <c r="A28">
        <v>19</v>
      </c>
      <c r="B28">
        <v>218</v>
      </c>
      <c r="C28" s="6" t="s">
        <v>17</v>
      </c>
      <c r="E28" t="s">
        <v>15</v>
      </c>
      <c r="F28">
        <v>0</v>
      </c>
      <c r="G28">
        <v>30</v>
      </c>
      <c r="H28" t="s">
        <v>22</v>
      </c>
      <c r="I28" s="7">
        <v>4500</v>
      </c>
      <c r="J28" s="8"/>
      <c r="K28" s="8">
        <f t="shared" si="0"/>
        <v>4500</v>
      </c>
    </row>
    <row r="29" spans="1:11" x14ac:dyDescent="0.25">
      <c r="A29">
        <v>20</v>
      </c>
      <c r="B29">
        <v>219</v>
      </c>
      <c r="C29" s="6" t="s">
        <v>14</v>
      </c>
      <c r="D29">
        <v>2</v>
      </c>
      <c r="E29" t="s">
        <v>15</v>
      </c>
      <c r="F29">
        <v>0</v>
      </c>
      <c r="G29">
        <v>30</v>
      </c>
      <c r="H29" t="s">
        <v>22</v>
      </c>
      <c r="I29" s="7">
        <v>711</v>
      </c>
      <c r="J29" s="8">
        <f t="shared" si="1"/>
        <v>2148.3000000000002</v>
      </c>
      <c r="K29" s="8">
        <f t="shared" si="0"/>
        <v>2859.3</v>
      </c>
    </row>
    <row r="30" spans="1:11" x14ac:dyDescent="0.25">
      <c r="A30">
        <v>21</v>
      </c>
      <c r="B30">
        <v>221</v>
      </c>
      <c r="C30" s="6" t="s">
        <v>17</v>
      </c>
      <c r="E30" t="s">
        <v>15</v>
      </c>
      <c r="F30">
        <v>0</v>
      </c>
      <c r="G30">
        <v>30</v>
      </c>
      <c r="H30" t="s">
        <v>22</v>
      </c>
      <c r="I30" s="7">
        <v>2900</v>
      </c>
      <c r="J30" s="8"/>
      <c r="K30" s="8">
        <f>SUM(I29:J29)</f>
        <v>2859.3</v>
      </c>
    </row>
    <row r="31" spans="1:11" x14ac:dyDescent="0.25">
      <c r="A31">
        <v>22</v>
      </c>
      <c r="B31">
        <v>223</v>
      </c>
      <c r="C31" s="6" t="s">
        <v>14</v>
      </c>
      <c r="D31">
        <v>2</v>
      </c>
      <c r="E31" t="s">
        <v>15</v>
      </c>
      <c r="F31">
        <v>0</v>
      </c>
      <c r="G31">
        <v>30</v>
      </c>
      <c r="H31" t="s">
        <v>22</v>
      </c>
      <c r="I31" s="7">
        <v>711</v>
      </c>
      <c r="J31" s="8">
        <f t="shared" si="1"/>
        <v>2148.3000000000002</v>
      </c>
      <c r="K31" s="8">
        <f>SUM(I29:J29)</f>
        <v>2859.3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30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30</v>
      </c>
      <c r="G33">
        <v>0</v>
      </c>
      <c r="H33" t="s">
        <v>22</v>
      </c>
      <c r="I33" s="7"/>
      <c r="J33" s="8"/>
      <c r="K33" s="8">
        <f t="shared" si="0"/>
        <v>0</v>
      </c>
    </row>
    <row r="34" spans="1:11" x14ac:dyDescent="0.25">
      <c r="A34">
        <v>25</v>
      </c>
      <c r="B34">
        <v>226</v>
      </c>
      <c r="C34" s="6" t="s">
        <v>23</v>
      </c>
      <c r="E34" t="s">
        <v>15</v>
      </c>
      <c r="F34">
        <v>0</v>
      </c>
      <c r="G34">
        <v>30</v>
      </c>
      <c r="H34" t="s">
        <v>22</v>
      </c>
      <c r="I34" s="7">
        <v>738.49</v>
      </c>
      <c r="J34" s="8"/>
      <c r="K34" s="8">
        <f t="shared" si="0"/>
        <v>738.49</v>
      </c>
    </row>
    <row r="35" spans="1:11" x14ac:dyDescent="0.25">
      <c r="A35">
        <v>26</v>
      </c>
      <c r="B35">
        <v>227</v>
      </c>
      <c r="C35" s="6" t="s">
        <v>17</v>
      </c>
      <c r="E35" t="s">
        <v>15</v>
      </c>
      <c r="F35">
        <v>0</v>
      </c>
      <c r="G35">
        <v>30</v>
      </c>
      <c r="H35" t="s">
        <v>22</v>
      </c>
      <c r="I35" s="7">
        <v>2900</v>
      </c>
      <c r="J35" s="8"/>
      <c r="K35" s="8">
        <f t="shared" si="0"/>
        <v>2900</v>
      </c>
    </row>
    <row r="36" spans="1:11" x14ac:dyDescent="0.25">
      <c r="A36">
        <v>27</v>
      </c>
      <c r="B36">
        <v>228</v>
      </c>
      <c r="C36" s="6"/>
      <c r="E36" t="s">
        <v>18</v>
      </c>
      <c r="F36">
        <v>0</v>
      </c>
      <c r="G36">
        <v>30</v>
      </c>
      <c r="H36" t="s">
        <v>22</v>
      </c>
      <c r="I36" s="7">
        <v>1591.59</v>
      </c>
      <c r="J36" s="8"/>
      <c r="K36" s="8">
        <f t="shared" si="0"/>
        <v>1591.59</v>
      </c>
    </row>
    <row r="37" spans="1:11" x14ac:dyDescent="0.25">
      <c r="A37">
        <v>28</v>
      </c>
      <c r="B37">
        <v>229</v>
      </c>
      <c r="C37" s="6" t="s">
        <v>17</v>
      </c>
      <c r="E37" t="s">
        <v>15</v>
      </c>
      <c r="F37">
        <v>0</v>
      </c>
      <c r="G37">
        <v>30</v>
      </c>
      <c r="H37" t="s">
        <v>22</v>
      </c>
      <c r="I37" s="7">
        <v>711</v>
      </c>
      <c r="J37" s="8">
        <f t="shared" si="1"/>
        <v>2148.3000000000002</v>
      </c>
      <c r="K37" s="8">
        <f t="shared" si="0"/>
        <v>2859.3</v>
      </c>
    </row>
    <row r="38" spans="1:11" x14ac:dyDescent="0.25">
      <c r="A38">
        <v>29</v>
      </c>
      <c r="B38">
        <v>230</v>
      </c>
      <c r="C38" s="6" t="s">
        <v>23</v>
      </c>
      <c r="E38" t="s">
        <v>15</v>
      </c>
      <c r="F38">
        <v>0</v>
      </c>
      <c r="G38">
        <v>30</v>
      </c>
      <c r="H38" t="s">
        <v>22</v>
      </c>
      <c r="I38" s="7">
        <v>819.5</v>
      </c>
      <c r="J38" s="8"/>
      <c r="K38" s="8">
        <f t="shared" si="0"/>
        <v>819.5</v>
      </c>
    </row>
    <row r="39" spans="1:11" x14ac:dyDescent="0.25">
      <c r="A39">
        <v>30</v>
      </c>
      <c r="B39">
        <v>231</v>
      </c>
      <c r="C39" s="6" t="s">
        <v>17</v>
      </c>
      <c r="E39" t="s">
        <v>15</v>
      </c>
      <c r="F39">
        <v>0</v>
      </c>
      <c r="G39">
        <v>30</v>
      </c>
      <c r="H39" t="s">
        <v>22</v>
      </c>
      <c r="I39" s="7">
        <v>3000</v>
      </c>
      <c r="J39" s="8"/>
      <c r="K39" s="8">
        <f t="shared" si="0"/>
        <v>3000</v>
      </c>
    </row>
    <row r="40" spans="1:11" x14ac:dyDescent="0.25">
      <c r="A40">
        <v>29</v>
      </c>
      <c r="B40">
        <v>300</v>
      </c>
      <c r="C40" s="6" t="s">
        <v>17</v>
      </c>
      <c r="E40" t="s">
        <v>15</v>
      </c>
      <c r="F40">
        <v>0</v>
      </c>
      <c r="G40">
        <v>30</v>
      </c>
      <c r="H40" t="s">
        <v>16</v>
      </c>
      <c r="I40" s="7">
        <v>3250</v>
      </c>
      <c r="J40" s="8"/>
      <c r="K40" s="8">
        <f t="shared" si="0"/>
        <v>3250</v>
      </c>
    </row>
    <row r="41" spans="1:11" x14ac:dyDescent="0.25">
      <c r="A41">
        <v>32</v>
      </c>
      <c r="B41">
        <v>301</v>
      </c>
      <c r="C41" s="6"/>
      <c r="E41" t="s">
        <v>18</v>
      </c>
      <c r="F41">
        <v>30</v>
      </c>
      <c r="G41">
        <v>0</v>
      </c>
      <c r="H41" t="s">
        <v>21</v>
      </c>
      <c r="I41" s="7"/>
      <c r="J41" s="8"/>
      <c r="K41" s="8">
        <f t="shared" si="0"/>
        <v>0</v>
      </c>
    </row>
    <row r="42" spans="1:11" x14ac:dyDescent="0.25">
      <c r="A42">
        <v>33</v>
      </c>
      <c r="B42">
        <v>302</v>
      </c>
      <c r="C42" s="6" t="s">
        <v>14</v>
      </c>
      <c r="D42">
        <v>2</v>
      </c>
      <c r="E42" t="s">
        <v>15</v>
      </c>
      <c r="F42">
        <v>0</v>
      </c>
      <c r="G42">
        <v>30</v>
      </c>
      <c r="H42" t="s">
        <v>16</v>
      </c>
      <c r="I42" s="7">
        <v>711</v>
      </c>
      <c r="J42" s="8">
        <f t="shared" si="1"/>
        <v>2148.3000000000002</v>
      </c>
      <c r="K42" s="8">
        <f t="shared" si="0"/>
        <v>2859.3</v>
      </c>
    </row>
    <row r="43" spans="1:11" x14ac:dyDescent="0.25">
      <c r="A43">
        <v>34</v>
      </c>
      <c r="B43" t="s">
        <v>37</v>
      </c>
      <c r="C43" s="6" t="s">
        <v>17</v>
      </c>
      <c r="E43" t="s">
        <v>15</v>
      </c>
      <c r="F43">
        <v>0</v>
      </c>
      <c r="G43">
        <v>30</v>
      </c>
      <c r="H43" t="s">
        <v>21</v>
      </c>
      <c r="I43" s="7">
        <v>2075</v>
      </c>
      <c r="J43" s="8"/>
      <c r="K43" s="8">
        <f t="shared" si="0"/>
        <v>2075</v>
      </c>
    </row>
    <row r="44" spans="1:11" x14ac:dyDescent="0.25">
      <c r="B44" t="s">
        <v>38</v>
      </c>
      <c r="C44" s="6" t="s">
        <v>17</v>
      </c>
      <c r="E44" t="s">
        <v>15</v>
      </c>
      <c r="F44">
        <v>0</v>
      </c>
      <c r="G44">
        <v>30</v>
      </c>
      <c r="H44" t="s">
        <v>21</v>
      </c>
      <c r="I44" s="7">
        <v>2075</v>
      </c>
      <c r="J44" s="8"/>
      <c r="K44" s="8">
        <f t="shared" si="0"/>
        <v>2075</v>
      </c>
    </row>
    <row r="45" spans="1:11" x14ac:dyDescent="0.25">
      <c r="A45">
        <v>35</v>
      </c>
      <c r="B45">
        <v>304</v>
      </c>
      <c r="C45" s="6" t="s">
        <v>14</v>
      </c>
      <c r="D45">
        <v>2</v>
      </c>
      <c r="E45" t="s">
        <v>15</v>
      </c>
      <c r="F45">
        <v>0</v>
      </c>
      <c r="G45">
        <v>30</v>
      </c>
      <c r="H45" t="s">
        <v>16</v>
      </c>
      <c r="I45" s="7">
        <v>711</v>
      </c>
      <c r="J45" s="8">
        <f t="shared" si="1"/>
        <v>2148.3000000000002</v>
      </c>
      <c r="K45" s="8">
        <f t="shared" si="0"/>
        <v>2859.3</v>
      </c>
    </row>
    <row r="46" spans="1:11" x14ac:dyDescent="0.25">
      <c r="A46">
        <v>36</v>
      </c>
      <c r="B46">
        <v>305</v>
      </c>
      <c r="C46" s="6"/>
      <c r="E46" t="s">
        <v>18</v>
      </c>
      <c r="F46">
        <v>30</v>
      </c>
      <c r="G46">
        <v>0</v>
      </c>
      <c r="H46" t="s">
        <v>20</v>
      </c>
      <c r="I46" s="7"/>
      <c r="J46" s="8"/>
      <c r="K46" s="8">
        <f t="shared" si="0"/>
        <v>0</v>
      </c>
    </row>
    <row r="47" spans="1:11" x14ac:dyDescent="0.25">
      <c r="A47">
        <v>37</v>
      </c>
      <c r="B47">
        <v>306</v>
      </c>
      <c r="C47" s="6" t="s">
        <v>19</v>
      </c>
      <c r="E47" t="s">
        <v>15</v>
      </c>
      <c r="F47">
        <v>0</v>
      </c>
      <c r="G47">
        <v>30</v>
      </c>
      <c r="H47" t="s">
        <v>20</v>
      </c>
      <c r="I47" s="7">
        <v>3600</v>
      </c>
      <c r="J47" s="8"/>
      <c r="K47" s="8">
        <f t="shared" si="0"/>
        <v>3600</v>
      </c>
    </row>
    <row r="48" spans="1:11" x14ac:dyDescent="0.25">
      <c r="A48">
        <v>38</v>
      </c>
      <c r="B48">
        <v>307</v>
      </c>
      <c r="C48" s="6" t="s">
        <v>14</v>
      </c>
      <c r="D48">
        <v>2</v>
      </c>
      <c r="E48" t="s">
        <v>15</v>
      </c>
      <c r="F48">
        <v>0</v>
      </c>
      <c r="G48">
        <v>30</v>
      </c>
      <c r="H48" t="s">
        <v>16</v>
      </c>
      <c r="I48" s="7">
        <v>711</v>
      </c>
      <c r="J48" s="8">
        <f t="shared" si="1"/>
        <v>2148.3000000000002</v>
      </c>
      <c r="K48" s="8">
        <f t="shared" si="0"/>
        <v>2859.3</v>
      </c>
    </row>
    <row r="49" spans="1:11" x14ac:dyDescent="0.25">
      <c r="A49">
        <v>39</v>
      </c>
      <c r="B49">
        <v>308</v>
      </c>
      <c r="C49" s="6" t="s">
        <v>17</v>
      </c>
      <c r="E49" t="s">
        <v>15</v>
      </c>
      <c r="F49">
        <v>0</v>
      </c>
      <c r="G49">
        <v>30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40</v>
      </c>
      <c r="B50">
        <v>309</v>
      </c>
      <c r="C50" s="6" t="s">
        <v>17</v>
      </c>
      <c r="E50" t="s">
        <v>15</v>
      </c>
      <c r="F50">
        <v>0</v>
      </c>
      <c r="G50">
        <v>30</v>
      </c>
      <c r="H50" t="s">
        <v>16</v>
      </c>
      <c r="I50" s="7">
        <v>2900</v>
      </c>
      <c r="J50" s="8"/>
      <c r="K50" s="8">
        <f t="shared" si="0"/>
        <v>2900</v>
      </c>
    </row>
    <row r="51" spans="1:11" x14ac:dyDescent="0.25">
      <c r="A51">
        <v>41</v>
      </c>
      <c r="B51">
        <v>310</v>
      </c>
      <c r="C51" s="6" t="s">
        <v>17</v>
      </c>
      <c r="E51" t="s">
        <v>15</v>
      </c>
      <c r="F51">
        <v>0</v>
      </c>
      <c r="G51">
        <v>30</v>
      </c>
      <c r="H51" t="s">
        <v>16</v>
      </c>
      <c r="I51" s="7">
        <v>2900</v>
      </c>
      <c r="J51" s="8"/>
      <c r="K51" s="8">
        <f t="shared" si="0"/>
        <v>2900</v>
      </c>
    </row>
    <row r="52" spans="1:11" x14ac:dyDescent="0.25">
      <c r="A52">
        <v>42</v>
      </c>
      <c r="B52">
        <v>312</v>
      </c>
      <c r="C52" s="6"/>
      <c r="E52" t="s">
        <v>18</v>
      </c>
      <c r="F52">
        <v>30</v>
      </c>
      <c r="G52">
        <v>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43</v>
      </c>
      <c r="B53">
        <v>314</v>
      </c>
      <c r="C53" s="6" t="s">
        <v>19</v>
      </c>
      <c r="E53" t="s">
        <v>15</v>
      </c>
      <c r="F53">
        <v>0</v>
      </c>
      <c r="G53">
        <v>30</v>
      </c>
      <c r="H53" t="s">
        <v>20</v>
      </c>
      <c r="I53" s="7">
        <v>3200</v>
      </c>
      <c r="J53" s="8"/>
      <c r="K53" s="8">
        <f t="shared" si="0"/>
        <v>3200</v>
      </c>
    </row>
    <row r="54" spans="1:11" x14ac:dyDescent="0.25">
      <c r="A54">
        <v>44</v>
      </c>
      <c r="B54">
        <v>316</v>
      </c>
      <c r="C54" s="6"/>
      <c r="E54" t="s">
        <v>18</v>
      </c>
      <c r="F54">
        <v>30</v>
      </c>
      <c r="G54">
        <v>0</v>
      </c>
      <c r="H54" t="s">
        <v>16</v>
      </c>
      <c r="I54" s="7"/>
      <c r="J54" s="8"/>
      <c r="K54" s="8">
        <f t="shared" si="0"/>
        <v>0</v>
      </c>
    </row>
    <row r="55" spans="1:11" x14ac:dyDescent="0.25">
      <c r="A55">
        <v>45</v>
      </c>
      <c r="B55">
        <v>318</v>
      </c>
      <c r="C55" s="6" t="s">
        <v>14</v>
      </c>
      <c r="D55">
        <v>2</v>
      </c>
      <c r="E55" t="s">
        <v>15</v>
      </c>
      <c r="F55">
        <v>0</v>
      </c>
      <c r="G55">
        <v>30</v>
      </c>
      <c r="H55" t="s">
        <v>16</v>
      </c>
      <c r="I55" s="7">
        <v>711</v>
      </c>
      <c r="J55" s="8">
        <f t="shared" si="1"/>
        <v>2148.3000000000002</v>
      </c>
      <c r="K55" s="8">
        <f t="shared" si="0"/>
        <v>2859.3</v>
      </c>
    </row>
    <row r="56" spans="1:11" x14ac:dyDescent="0.25">
      <c r="A56">
        <v>46</v>
      </c>
      <c r="B56">
        <v>319</v>
      </c>
      <c r="C56" s="6"/>
      <c r="E56" t="s">
        <v>18</v>
      </c>
      <c r="F56">
        <v>30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47</v>
      </c>
      <c r="B57">
        <v>320</v>
      </c>
      <c r="C57" s="6" t="s">
        <v>17</v>
      </c>
      <c r="E57" t="s">
        <v>15</v>
      </c>
      <c r="F57">
        <v>0</v>
      </c>
      <c r="G57">
        <v>30</v>
      </c>
      <c r="H57" t="s">
        <v>16</v>
      </c>
      <c r="I57" s="7">
        <v>3000</v>
      </c>
      <c r="J57" s="8"/>
      <c r="K57" s="8">
        <f t="shared" si="0"/>
        <v>3000</v>
      </c>
    </row>
    <row r="58" spans="1:11" x14ac:dyDescent="0.25">
      <c r="A58">
        <v>48</v>
      </c>
      <c r="B58">
        <v>321</v>
      </c>
      <c r="C58" s="6"/>
      <c r="E58" t="s">
        <v>18</v>
      </c>
      <c r="F58">
        <v>30</v>
      </c>
      <c r="G58">
        <v>0</v>
      </c>
      <c r="H58" t="s">
        <v>16</v>
      </c>
      <c r="I58" s="7"/>
      <c r="J58" s="8"/>
      <c r="K58" s="8">
        <f t="shared" si="0"/>
        <v>0</v>
      </c>
    </row>
    <row r="59" spans="1:11" x14ac:dyDescent="0.25">
      <c r="A59">
        <v>49</v>
      </c>
      <c r="B59">
        <v>322</v>
      </c>
      <c r="C59" s="6" t="s">
        <v>17</v>
      </c>
      <c r="E59" t="s">
        <v>15</v>
      </c>
      <c r="F59">
        <v>0</v>
      </c>
      <c r="G59">
        <v>30</v>
      </c>
      <c r="H59" t="s">
        <v>16</v>
      </c>
      <c r="I59" s="7">
        <v>2100</v>
      </c>
      <c r="J59" s="8"/>
      <c r="K59" s="8">
        <f t="shared" si="0"/>
        <v>2100</v>
      </c>
    </row>
    <row r="60" spans="1:11" x14ac:dyDescent="0.25">
      <c r="A60">
        <v>50</v>
      </c>
      <c r="B60">
        <v>324</v>
      </c>
      <c r="C60" s="6" t="s">
        <v>17</v>
      </c>
      <c r="E60" t="s">
        <v>15</v>
      </c>
      <c r="F60">
        <v>0</v>
      </c>
      <c r="G60">
        <v>30</v>
      </c>
      <c r="H60" t="s">
        <v>16</v>
      </c>
      <c r="I60" s="7">
        <v>3200</v>
      </c>
      <c r="J60" s="8"/>
      <c r="K60" s="8">
        <f t="shared" si="0"/>
        <v>3200</v>
      </c>
    </row>
    <row r="61" spans="1:11" x14ac:dyDescent="0.25">
      <c r="A61">
        <v>51</v>
      </c>
      <c r="B61">
        <v>400</v>
      </c>
      <c r="C61" s="6" t="s">
        <v>19</v>
      </c>
      <c r="E61" t="s">
        <v>15</v>
      </c>
      <c r="F61">
        <v>0</v>
      </c>
      <c r="G61">
        <v>30</v>
      </c>
      <c r="H61" t="s">
        <v>20</v>
      </c>
      <c r="I61" s="7">
        <v>2900</v>
      </c>
      <c r="J61" s="8"/>
      <c r="K61" s="8">
        <f t="shared" si="0"/>
        <v>2900</v>
      </c>
    </row>
    <row r="62" spans="1:11" x14ac:dyDescent="0.25">
      <c r="A62">
        <v>52</v>
      </c>
      <c r="B62">
        <v>401</v>
      </c>
      <c r="C62" s="6"/>
      <c r="E62" t="s">
        <v>18</v>
      </c>
      <c r="F62">
        <v>30</v>
      </c>
      <c r="G62">
        <v>0</v>
      </c>
      <c r="H62" t="s">
        <v>21</v>
      </c>
      <c r="I62" s="7"/>
      <c r="J62" s="8"/>
      <c r="K62" s="8">
        <f t="shared" si="0"/>
        <v>0</v>
      </c>
    </row>
    <row r="63" spans="1:11" x14ac:dyDescent="0.25">
      <c r="A63">
        <v>53</v>
      </c>
      <c r="B63">
        <v>402</v>
      </c>
      <c r="C63" s="6" t="s">
        <v>14</v>
      </c>
      <c r="D63">
        <v>2</v>
      </c>
      <c r="E63" t="s">
        <v>15</v>
      </c>
      <c r="F63">
        <v>0</v>
      </c>
      <c r="G63">
        <v>30</v>
      </c>
      <c r="H63" t="s">
        <v>16</v>
      </c>
      <c r="I63" s="7">
        <v>711</v>
      </c>
      <c r="J63" s="8">
        <f t="shared" si="1"/>
        <v>2148.3000000000002</v>
      </c>
      <c r="K63" s="8">
        <f t="shared" si="0"/>
        <v>2859.3</v>
      </c>
    </row>
    <row r="64" spans="1:11" x14ac:dyDescent="0.25">
      <c r="A64">
        <v>54</v>
      </c>
      <c r="B64">
        <v>403</v>
      </c>
      <c r="C64" s="6"/>
      <c r="E64" t="s">
        <v>18</v>
      </c>
      <c r="F64">
        <v>30</v>
      </c>
      <c r="G64">
        <v>0</v>
      </c>
      <c r="H64" t="s">
        <v>16</v>
      </c>
      <c r="I64" s="7"/>
      <c r="J64" s="8"/>
      <c r="K64" s="8">
        <f t="shared" si="0"/>
        <v>0</v>
      </c>
    </row>
    <row r="65" spans="1:11" x14ac:dyDescent="0.25">
      <c r="A65">
        <v>55</v>
      </c>
      <c r="B65">
        <v>404</v>
      </c>
      <c r="C65" s="6" t="s">
        <v>14</v>
      </c>
      <c r="D65">
        <v>2</v>
      </c>
      <c r="E65" t="s">
        <v>15</v>
      </c>
      <c r="F65">
        <v>0</v>
      </c>
      <c r="G65">
        <v>30</v>
      </c>
      <c r="H65" t="s">
        <v>16</v>
      </c>
      <c r="I65" s="7">
        <v>711</v>
      </c>
      <c r="J65" s="8">
        <f t="shared" si="1"/>
        <v>2148.3000000000002</v>
      </c>
      <c r="K65" s="8">
        <f t="shared" si="0"/>
        <v>2859.3</v>
      </c>
    </row>
    <row r="66" spans="1:11" x14ac:dyDescent="0.25">
      <c r="A66">
        <v>56</v>
      </c>
      <c r="B66" s="9">
        <v>405</v>
      </c>
      <c r="C66" s="10" t="s">
        <v>14</v>
      </c>
      <c r="D66" s="9">
        <v>2</v>
      </c>
      <c r="E66" s="9" t="s">
        <v>15</v>
      </c>
      <c r="F66" s="9">
        <v>0</v>
      </c>
      <c r="G66">
        <v>30</v>
      </c>
      <c r="H66" s="9" t="s">
        <v>16</v>
      </c>
      <c r="I66" s="11">
        <v>711</v>
      </c>
      <c r="J66" s="11">
        <f t="shared" si="1"/>
        <v>2148.3000000000002</v>
      </c>
      <c r="K66" s="11">
        <f t="shared" si="0"/>
        <v>2859.3</v>
      </c>
    </row>
    <row r="67" spans="1:11" x14ac:dyDescent="0.25">
      <c r="A67" s="9"/>
      <c r="H67" s="7"/>
      <c r="I67" s="7">
        <f>SUM(I10:I66)</f>
        <v>81051.109999999986</v>
      </c>
      <c r="J67" s="7">
        <f t="shared" ref="J67:K67" si="2">SUM(J10:J66)</f>
        <v>32224.499999999993</v>
      </c>
      <c r="K67" s="7">
        <f t="shared" si="2"/>
        <v>113234.91000000003</v>
      </c>
    </row>
    <row r="68" spans="1:11" x14ac:dyDescent="0.25">
      <c r="H68" s="7"/>
      <c r="I68" s="7"/>
      <c r="J68" s="7"/>
    </row>
    <row r="69" spans="1:11" x14ac:dyDescent="0.25">
      <c r="A69" t="s">
        <v>24</v>
      </c>
      <c r="H69" s="7"/>
      <c r="I69" s="7"/>
      <c r="J69" s="7"/>
    </row>
    <row r="70" spans="1:11" x14ac:dyDescent="0.25">
      <c r="A70" t="s">
        <v>43</v>
      </c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I84" s="7"/>
      <c r="J84" s="7"/>
      <c r="K84" s="7"/>
    </row>
    <row r="85" spans="5:11" x14ac:dyDescent="0.25">
      <c r="I85" s="12"/>
      <c r="J85" s="12"/>
      <c r="K85" s="12"/>
    </row>
    <row r="86" spans="5:11" x14ac:dyDescent="0.25">
      <c r="E86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86"/>
  <sheetViews>
    <sheetView workbookViewId="0">
      <selection activeCell="J63" sqref="J63"/>
    </sheetView>
  </sheetViews>
  <sheetFormatPr defaultRowHeight="15" x14ac:dyDescent="0.25"/>
  <cols>
    <col min="1" max="1" width="9.7109375" bestFit="1" customWidth="1"/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1406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43982</v>
      </c>
      <c r="I3" s="2" t="s">
        <v>2</v>
      </c>
      <c r="J3" s="3">
        <v>71.61</v>
      </c>
    </row>
    <row r="4" spans="1:11" x14ac:dyDescent="0.25">
      <c r="I4" s="2" t="s">
        <v>44</v>
      </c>
      <c r="J4" s="3">
        <v>31</v>
      </c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711</v>
      </c>
      <c r="J10" s="8">
        <f>$J$3*$J$4</f>
        <v>2219.91</v>
      </c>
      <c r="K10" s="8">
        <f>SUM(I10:J10)</f>
        <v>2930.91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18</v>
      </c>
      <c r="G11">
        <v>13</v>
      </c>
      <c r="H11" t="s">
        <v>16</v>
      </c>
      <c r="I11" s="7">
        <v>3360</v>
      </c>
      <c r="J11" s="8"/>
      <c r="K11" s="8">
        <f t="shared" ref="K11:K66" si="0">SUM(I11:J11)</f>
        <v>3360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31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31</v>
      </c>
      <c r="H13" t="s">
        <v>16</v>
      </c>
      <c r="I13" s="7">
        <v>711</v>
      </c>
      <c r="J13" s="8">
        <f t="shared" ref="J13:J66" si="1">$J$3*$J$4</f>
        <v>2219.91</v>
      </c>
      <c r="K13" s="8">
        <f t="shared" si="0"/>
        <v>2930.91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711</v>
      </c>
      <c r="J14" s="8">
        <f t="shared" si="1"/>
        <v>2219.91</v>
      </c>
      <c r="K14" s="8">
        <f t="shared" si="0"/>
        <v>2930.91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31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 t="s">
        <v>32</v>
      </c>
      <c r="C18" s="6" t="s">
        <v>17</v>
      </c>
      <c r="E18" t="s">
        <v>15</v>
      </c>
      <c r="F18">
        <v>0</v>
      </c>
      <c r="G18">
        <v>31</v>
      </c>
      <c r="H18" t="s">
        <v>21</v>
      </c>
      <c r="I18" s="8">
        <v>2175</v>
      </c>
      <c r="J18" s="8"/>
      <c r="K18" s="8">
        <f t="shared" si="0"/>
        <v>2175</v>
      </c>
    </row>
    <row r="19" spans="1:11" x14ac:dyDescent="0.25">
      <c r="A19">
        <v>9</v>
      </c>
      <c r="B19" t="s">
        <v>33</v>
      </c>
      <c r="C19" s="6" t="s">
        <v>17</v>
      </c>
      <c r="E19" t="s">
        <v>15</v>
      </c>
      <c r="F19">
        <v>0</v>
      </c>
      <c r="G19">
        <v>31</v>
      </c>
      <c r="H19" t="s">
        <v>16</v>
      </c>
      <c r="I19" s="7">
        <v>2175</v>
      </c>
      <c r="J19" s="8"/>
      <c r="K19" s="8">
        <f t="shared" si="0"/>
        <v>2175</v>
      </c>
    </row>
    <row r="20" spans="1:11" x14ac:dyDescent="0.25">
      <c r="A20">
        <v>11</v>
      </c>
      <c r="B20">
        <v>210</v>
      </c>
      <c r="C20" s="6"/>
      <c r="E20" t="s">
        <v>18</v>
      </c>
      <c r="F20">
        <v>31</v>
      </c>
      <c r="G20">
        <v>0</v>
      </c>
      <c r="H20" t="s">
        <v>16</v>
      </c>
      <c r="I20" s="7"/>
      <c r="J20" s="8"/>
      <c r="K20" s="8">
        <f t="shared" si="0"/>
        <v>0</v>
      </c>
    </row>
    <row r="21" spans="1:11" x14ac:dyDescent="0.25">
      <c r="A21">
        <v>12</v>
      </c>
      <c r="B21">
        <v>211</v>
      </c>
      <c r="C21" s="6" t="s">
        <v>17</v>
      </c>
      <c r="E21" t="s">
        <v>15</v>
      </c>
      <c r="F21">
        <v>0</v>
      </c>
      <c r="G21">
        <v>31</v>
      </c>
      <c r="H21" t="s">
        <v>20</v>
      </c>
      <c r="I21" s="7">
        <v>1800</v>
      </c>
      <c r="J21" s="8"/>
      <c r="K21" s="8">
        <f t="shared" si="0"/>
        <v>1800</v>
      </c>
    </row>
    <row r="22" spans="1:11" x14ac:dyDescent="0.25">
      <c r="A22">
        <v>13</v>
      </c>
      <c r="B22">
        <v>212</v>
      </c>
      <c r="C22" s="6"/>
      <c r="E22" t="s">
        <v>18</v>
      </c>
      <c r="F22">
        <v>31</v>
      </c>
      <c r="G22">
        <v>0</v>
      </c>
      <c r="H22" t="s">
        <v>16</v>
      </c>
      <c r="I22" s="7"/>
      <c r="J22" s="8"/>
      <c r="K22" s="8">
        <f t="shared" si="0"/>
        <v>0</v>
      </c>
    </row>
    <row r="23" spans="1:11" x14ac:dyDescent="0.25">
      <c r="A23">
        <v>14</v>
      </c>
      <c r="B23">
        <v>213</v>
      </c>
      <c r="C23" s="6" t="s">
        <v>17</v>
      </c>
      <c r="E23" t="s">
        <v>15</v>
      </c>
      <c r="F23">
        <v>0</v>
      </c>
      <c r="G23">
        <v>31</v>
      </c>
      <c r="H23" t="s">
        <v>21</v>
      </c>
      <c r="I23" s="7">
        <v>3400</v>
      </c>
      <c r="J23" s="8"/>
      <c r="K23" s="8">
        <f t="shared" si="0"/>
        <v>3400</v>
      </c>
    </row>
    <row r="24" spans="1:11" x14ac:dyDescent="0.25">
      <c r="A24">
        <v>15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31</v>
      </c>
      <c r="H24" t="s">
        <v>16</v>
      </c>
      <c r="I24" s="7">
        <v>711</v>
      </c>
      <c r="J24" s="8">
        <f t="shared" si="1"/>
        <v>2219.91</v>
      </c>
      <c r="K24" s="8">
        <f t="shared" si="0"/>
        <v>2930.91</v>
      </c>
    </row>
    <row r="25" spans="1:11" x14ac:dyDescent="0.25">
      <c r="A25">
        <v>16</v>
      </c>
      <c r="B25">
        <v>215</v>
      </c>
      <c r="C25" s="6"/>
      <c r="E25" t="s">
        <v>18</v>
      </c>
      <c r="F25">
        <v>31</v>
      </c>
      <c r="G25">
        <v>0</v>
      </c>
      <c r="H25" t="s">
        <v>16</v>
      </c>
      <c r="I25" s="7"/>
      <c r="J25" s="8"/>
      <c r="K25" s="8">
        <f t="shared" si="0"/>
        <v>0</v>
      </c>
    </row>
    <row r="26" spans="1:11" x14ac:dyDescent="0.25">
      <c r="A26">
        <v>17</v>
      </c>
      <c r="B26">
        <v>216</v>
      </c>
      <c r="C26" s="6" t="s">
        <v>14</v>
      </c>
      <c r="D26">
        <v>2</v>
      </c>
      <c r="E26" t="s">
        <v>15</v>
      </c>
      <c r="F26">
        <v>0</v>
      </c>
      <c r="G26">
        <v>31</v>
      </c>
      <c r="H26" t="s">
        <v>22</v>
      </c>
      <c r="I26" s="7">
        <v>711</v>
      </c>
      <c r="J26" s="8">
        <f t="shared" si="1"/>
        <v>2219.91</v>
      </c>
      <c r="K26" s="8">
        <f t="shared" si="0"/>
        <v>2930.91</v>
      </c>
    </row>
    <row r="27" spans="1:11" x14ac:dyDescent="0.25">
      <c r="A27">
        <v>18</v>
      </c>
      <c r="B27">
        <v>217</v>
      </c>
      <c r="C27" s="6" t="s">
        <v>23</v>
      </c>
      <c r="E27" t="s">
        <v>15</v>
      </c>
      <c r="F27">
        <v>0</v>
      </c>
      <c r="G27">
        <v>31</v>
      </c>
      <c r="H27" t="s">
        <v>22</v>
      </c>
      <c r="I27" s="7">
        <v>732</v>
      </c>
      <c r="J27" s="8"/>
      <c r="K27" s="8">
        <f t="shared" si="0"/>
        <v>732</v>
      </c>
    </row>
    <row r="28" spans="1:11" x14ac:dyDescent="0.25">
      <c r="A28">
        <v>19</v>
      </c>
      <c r="B28">
        <v>218</v>
      </c>
      <c r="C28" s="6" t="s">
        <v>17</v>
      </c>
      <c r="E28" t="s">
        <v>15</v>
      </c>
      <c r="F28">
        <v>0</v>
      </c>
      <c r="G28">
        <v>31</v>
      </c>
      <c r="H28" t="s">
        <v>22</v>
      </c>
      <c r="I28" s="7">
        <v>4500</v>
      </c>
      <c r="J28" s="8"/>
      <c r="K28" s="8">
        <f t="shared" si="0"/>
        <v>4500</v>
      </c>
    </row>
    <row r="29" spans="1:11" x14ac:dyDescent="0.25">
      <c r="A29">
        <v>20</v>
      </c>
      <c r="B29">
        <v>219</v>
      </c>
      <c r="C29" s="6" t="s">
        <v>14</v>
      </c>
      <c r="D29">
        <v>2</v>
      </c>
      <c r="E29" t="s">
        <v>15</v>
      </c>
      <c r="F29">
        <v>0</v>
      </c>
      <c r="G29">
        <v>31</v>
      </c>
      <c r="H29" t="s">
        <v>22</v>
      </c>
      <c r="I29" s="7">
        <v>711</v>
      </c>
      <c r="J29" s="8">
        <f t="shared" si="1"/>
        <v>2219.91</v>
      </c>
      <c r="K29" s="8">
        <f t="shared" si="0"/>
        <v>2930.91</v>
      </c>
    </row>
    <row r="30" spans="1:11" x14ac:dyDescent="0.25">
      <c r="A30">
        <v>21</v>
      </c>
      <c r="B30">
        <v>221</v>
      </c>
      <c r="C30" s="6" t="s">
        <v>17</v>
      </c>
      <c r="E30" t="s">
        <v>15</v>
      </c>
      <c r="F30">
        <v>0</v>
      </c>
      <c r="G30">
        <v>31</v>
      </c>
      <c r="H30" t="s">
        <v>22</v>
      </c>
      <c r="I30" s="7">
        <v>2900</v>
      </c>
      <c r="J30" s="8"/>
      <c r="K30" s="8">
        <f>SUM(I29:J29)</f>
        <v>2930.91</v>
      </c>
    </row>
    <row r="31" spans="1:11" x14ac:dyDescent="0.25">
      <c r="A31">
        <v>22</v>
      </c>
      <c r="B31">
        <v>223</v>
      </c>
      <c r="C31" s="6" t="s">
        <v>14</v>
      </c>
      <c r="D31">
        <v>2</v>
      </c>
      <c r="E31" t="s">
        <v>15</v>
      </c>
      <c r="F31">
        <v>0</v>
      </c>
      <c r="G31">
        <v>31</v>
      </c>
      <c r="H31" t="s">
        <v>22</v>
      </c>
      <c r="I31" s="7">
        <v>711</v>
      </c>
      <c r="J31" s="8">
        <f t="shared" si="1"/>
        <v>2219.91</v>
      </c>
      <c r="K31" s="8">
        <f>SUM(I29:J29)</f>
        <v>2930.91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31</v>
      </c>
      <c r="G33">
        <v>0</v>
      </c>
      <c r="H33" t="s">
        <v>22</v>
      </c>
      <c r="I33" s="7"/>
      <c r="J33" s="8"/>
      <c r="K33" s="8">
        <f t="shared" si="0"/>
        <v>0</v>
      </c>
    </row>
    <row r="34" spans="1:11" x14ac:dyDescent="0.25">
      <c r="A34">
        <v>25</v>
      </c>
      <c r="B34">
        <v>226</v>
      </c>
      <c r="C34" s="6" t="s">
        <v>23</v>
      </c>
      <c r="E34" t="s">
        <v>15</v>
      </c>
      <c r="F34">
        <v>0</v>
      </c>
      <c r="G34">
        <v>31</v>
      </c>
      <c r="H34" t="s">
        <v>22</v>
      </c>
      <c r="I34" s="7">
        <v>738.49</v>
      </c>
      <c r="J34" s="8"/>
      <c r="K34" s="8">
        <f t="shared" si="0"/>
        <v>738.49</v>
      </c>
    </row>
    <row r="35" spans="1:11" x14ac:dyDescent="0.25">
      <c r="A35">
        <v>26</v>
      </c>
      <c r="B35">
        <v>227</v>
      </c>
      <c r="C35" s="6" t="s">
        <v>17</v>
      </c>
      <c r="E35" t="s">
        <v>15</v>
      </c>
      <c r="F35">
        <v>0</v>
      </c>
      <c r="G35">
        <v>31</v>
      </c>
      <c r="H35" t="s">
        <v>22</v>
      </c>
      <c r="I35" s="7">
        <v>2900</v>
      </c>
      <c r="J35" s="8"/>
      <c r="K35" s="8">
        <f t="shared" si="0"/>
        <v>2900</v>
      </c>
    </row>
    <row r="36" spans="1:11" x14ac:dyDescent="0.25">
      <c r="A36">
        <v>27</v>
      </c>
      <c r="B36">
        <v>228</v>
      </c>
      <c r="C36" s="6"/>
      <c r="E36" t="s">
        <v>18</v>
      </c>
      <c r="F36">
        <v>0</v>
      </c>
      <c r="G36">
        <v>31</v>
      </c>
      <c r="H36" t="s">
        <v>22</v>
      </c>
      <c r="I36" s="7">
        <v>1591.59</v>
      </c>
      <c r="J36" s="8"/>
      <c r="K36" s="8">
        <f t="shared" si="0"/>
        <v>1591.59</v>
      </c>
    </row>
    <row r="37" spans="1:11" x14ac:dyDescent="0.25">
      <c r="A37">
        <v>28</v>
      </c>
      <c r="B37">
        <v>229</v>
      </c>
      <c r="C37" s="6" t="s">
        <v>17</v>
      </c>
      <c r="E37" t="s">
        <v>15</v>
      </c>
      <c r="F37">
        <v>0</v>
      </c>
      <c r="G37">
        <v>31</v>
      </c>
      <c r="H37" t="s">
        <v>22</v>
      </c>
      <c r="I37" s="7">
        <v>711</v>
      </c>
      <c r="J37" s="8">
        <f t="shared" si="1"/>
        <v>2219.91</v>
      </c>
      <c r="K37" s="8">
        <f t="shared" si="0"/>
        <v>2930.91</v>
      </c>
    </row>
    <row r="38" spans="1:11" x14ac:dyDescent="0.25">
      <c r="A38">
        <v>29</v>
      </c>
      <c r="B38">
        <v>230</v>
      </c>
      <c r="C38" s="6" t="s">
        <v>23</v>
      </c>
      <c r="E38" t="s">
        <v>15</v>
      </c>
      <c r="F38">
        <v>0</v>
      </c>
      <c r="G38">
        <v>31</v>
      </c>
      <c r="H38" t="s">
        <v>22</v>
      </c>
      <c r="I38" s="7">
        <v>819.5</v>
      </c>
      <c r="J38" s="8"/>
      <c r="K38" s="8">
        <f t="shared" si="0"/>
        <v>819.5</v>
      </c>
    </row>
    <row r="39" spans="1:11" x14ac:dyDescent="0.25">
      <c r="A39">
        <v>30</v>
      </c>
      <c r="B39">
        <v>231</v>
      </c>
      <c r="C39" s="6" t="s">
        <v>17</v>
      </c>
      <c r="E39" t="s">
        <v>15</v>
      </c>
      <c r="F39">
        <v>0</v>
      </c>
      <c r="G39">
        <v>31</v>
      </c>
      <c r="H39" t="s">
        <v>22</v>
      </c>
      <c r="I39" s="7">
        <v>3000</v>
      </c>
      <c r="J39" s="8"/>
      <c r="K39" s="8">
        <f t="shared" si="0"/>
        <v>3000</v>
      </c>
    </row>
    <row r="40" spans="1:11" x14ac:dyDescent="0.25">
      <c r="A40">
        <v>29</v>
      </c>
      <c r="B40">
        <v>300</v>
      </c>
      <c r="C40" s="6" t="s">
        <v>17</v>
      </c>
      <c r="E40" t="s">
        <v>15</v>
      </c>
      <c r="F40">
        <v>0</v>
      </c>
      <c r="G40">
        <v>31</v>
      </c>
      <c r="H40" t="s">
        <v>16</v>
      </c>
      <c r="I40" s="7">
        <v>3250</v>
      </c>
      <c r="J40" s="8"/>
      <c r="K40" s="8">
        <f t="shared" si="0"/>
        <v>3250</v>
      </c>
    </row>
    <row r="41" spans="1:11" x14ac:dyDescent="0.25">
      <c r="A41">
        <v>32</v>
      </c>
      <c r="B41">
        <v>301</v>
      </c>
      <c r="C41" s="6"/>
      <c r="E41" t="s">
        <v>18</v>
      </c>
      <c r="F41">
        <v>31</v>
      </c>
      <c r="G41">
        <v>0</v>
      </c>
      <c r="H41" t="s">
        <v>21</v>
      </c>
      <c r="I41" s="7"/>
      <c r="J41" s="8"/>
      <c r="K41" s="8">
        <f t="shared" si="0"/>
        <v>0</v>
      </c>
    </row>
    <row r="42" spans="1:11" x14ac:dyDescent="0.25">
      <c r="A42">
        <v>33</v>
      </c>
      <c r="B42">
        <v>302</v>
      </c>
      <c r="C42" s="6" t="s">
        <v>14</v>
      </c>
      <c r="D42">
        <v>2</v>
      </c>
      <c r="E42" t="s">
        <v>15</v>
      </c>
      <c r="F42">
        <v>0</v>
      </c>
      <c r="G42">
        <v>31</v>
      </c>
      <c r="H42" t="s">
        <v>16</v>
      </c>
      <c r="I42" s="7">
        <v>711</v>
      </c>
      <c r="J42" s="8">
        <f t="shared" si="1"/>
        <v>2219.91</v>
      </c>
      <c r="K42" s="8">
        <f t="shared" si="0"/>
        <v>2930.91</v>
      </c>
    </row>
    <row r="43" spans="1:11" x14ac:dyDescent="0.25">
      <c r="A43">
        <v>34</v>
      </c>
      <c r="B43" t="s">
        <v>37</v>
      </c>
      <c r="C43" s="6" t="s">
        <v>17</v>
      </c>
      <c r="E43" t="s">
        <v>15</v>
      </c>
      <c r="F43">
        <v>0</v>
      </c>
      <c r="G43">
        <v>31</v>
      </c>
      <c r="H43" t="s">
        <v>21</v>
      </c>
      <c r="I43" s="7">
        <v>2075</v>
      </c>
      <c r="J43" s="8"/>
      <c r="K43" s="8">
        <f t="shared" si="0"/>
        <v>2075</v>
      </c>
    </row>
    <row r="44" spans="1:11" x14ac:dyDescent="0.25">
      <c r="B44" t="s">
        <v>38</v>
      </c>
      <c r="C44" s="6" t="s">
        <v>17</v>
      </c>
      <c r="E44" t="s">
        <v>15</v>
      </c>
      <c r="F44">
        <v>0</v>
      </c>
      <c r="G44">
        <v>31</v>
      </c>
      <c r="H44" t="s">
        <v>21</v>
      </c>
      <c r="I44" s="7">
        <v>2075</v>
      </c>
      <c r="J44" s="8"/>
      <c r="K44" s="8">
        <f t="shared" si="0"/>
        <v>2075</v>
      </c>
    </row>
    <row r="45" spans="1:11" x14ac:dyDescent="0.25">
      <c r="A45">
        <v>35</v>
      </c>
      <c r="B45">
        <v>304</v>
      </c>
      <c r="C45" s="6" t="s">
        <v>14</v>
      </c>
      <c r="D45">
        <v>2</v>
      </c>
      <c r="E45" t="s">
        <v>15</v>
      </c>
      <c r="F45">
        <v>0</v>
      </c>
      <c r="G45">
        <v>31</v>
      </c>
      <c r="H45" t="s">
        <v>16</v>
      </c>
      <c r="I45" s="7">
        <v>711</v>
      </c>
      <c r="J45" s="8">
        <f t="shared" si="1"/>
        <v>2219.91</v>
      </c>
      <c r="K45" s="8">
        <f t="shared" si="0"/>
        <v>2930.91</v>
      </c>
    </row>
    <row r="46" spans="1:11" x14ac:dyDescent="0.25">
      <c r="A46">
        <v>36</v>
      </c>
      <c r="B46">
        <v>305</v>
      </c>
      <c r="C46" s="6"/>
      <c r="E46" t="s">
        <v>18</v>
      </c>
      <c r="F46">
        <v>31</v>
      </c>
      <c r="G46">
        <v>0</v>
      </c>
      <c r="H46" t="s">
        <v>20</v>
      </c>
      <c r="I46" s="7"/>
      <c r="J46" s="8"/>
      <c r="K46" s="8">
        <f t="shared" si="0"/>
        <v>0</v>
      </c>
    </row>
    <row r="47" spans="1:11" x14ac:dyDescent="0.25">
      <c r="A47">
        <v>37</v>
      </c>
      <c r="B47">
        <v>306</v>
      </c>
      <c r="C47" s="6" t="s">
        <v>19</v>
      </c>
      <c r="E47" t="s">
        <v>15</v>
      </c>
      <c r="F47">
        <v>24</v>
      </c>
      <c r="G47">
        <v>7</v>
      </c>
      <c r="H47" t="s">
        <v>20</v>
      </c>
      <c r="I47" s="7">
        <v>3600</v>
      </c>
      <c r="J47" s="8"/>
      <c r="K47" s="8">
        <f t="shared" si="0"/>
        <v>3600</v>
      </c>
    </row>
    <row r="48" spans="1:11" x14ac:dyDescent="0.25">
      <c r="A48">
        <v>38</v>
      </c>
      <c r="B48">
        <v>307</v>
      </c>
      <c r="C48" s="6" t="s">
        <v>14</v>
      </c>
      <c r="D48">
        <v>2</v>
      </c>
      <c r="E48" t="s">
        <v>15</v>
      </c>
      <c r="F48">
        <v>0</v>
      </c>
      <c r="G48">
        <v>31</v>
      </c>
      <c r="H48" t="s">
        <v>16</v>
      </c>
      <c r="I48" s="7">
        <v>711</v>
      </c>
      <c r="J48" s="8">
        <f t="shared" si="1"/>
        <v>2219.91</v>
      </c>
      <c r="K48" s="8">
        <f t="shared" si="0"/>
        <v>2930.91</v>
      </c>
    </row>
    <row r="49" spans="1:11" x14ac:dyDescent="0.25">
      <c r="A49">
        <v>39</v>
      </c>
      <c r="B49">
        <v>308</v>
      </c>
      <c r="C49" s="6" t="s">
        <v>17</v>
      </c>
      <c r="E49" t="s">
        <v>15</v>
      </c>
      <c r="F49">
        <v>0</v>
      </c>
      <c r="G49">
        <v>31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40</v>
      </c>
      <c r="B50">
        <v>309</v>
      </c>
      <c r="C50" s="6" t="s">
        <v>17</v>
      </c>
      <c r="E50" t="s">
        <v>15</v>
      </c>
      <c r="F50">
        <v>0</v>
      </c>
      <c r="G50">
        <v>31</v>
      </c>
      <c r="H50" t="s">
        <v>16</v>
      </c>
      <c r="I50" s="7">
        <v>2900</v>
      </c>
      <c r="J50" s="8"/>
      <c r="K50" s="8">
        <f t="shared" si="0"/>
        <v>2900</v>
      </c>
    </row>
    <row r="51" spans="1:11" x14ac:dyDescent="0.25">
      <c r="A51">
        <v>41</v>
      </c>
      <c r="B51">
        <v>310</v>
      </c>
      <c r="C51" s="6" t="s">
        <v>17</v>
      </c>
      <c r="E51" t="s">
        <v>15</v>
      </c>
      <c r="F51">
        <v>0</v>
      </c>
      <c r="G51">
        <v>31</v>
      </c>
      <c r="H51" t="s">
        <v>16</v>
      </c>
      <c r="I51" s="7">
        <v>2900</v>
      </c>
      <c r="J51" s="8"/>
      <c r="K51" s="8">
        <f t="shared" si="0"/>
        <v>2900</v>
      </c>
    </row>
    <row r="52" spans="1:11" x14ac:dyDescent="0.25">
      <c r="A52">
        <v>42</v>
      </c>
      <c r="B52">
        <v>312</v>
      </c>
      <c r="C52" s="6"/>
      <c r="E52" t="s">
        <v>18</v>
      </c>
      <c r="F52">
        <v>31</v>
      </c>
      <c r="G52">
        <v>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43</v>
      </c>
      <c r="B53">
        <v>314</v>
      </c>
      <c r="C53" s="6" t="s">
        <v>19</v>
      </c>
      <c r="E53" t="s">
        <v>15</v>
      </c>
      <c r="F53">
        <v>0</v>
      </c>
      <c r="G53">
        <v>31</v>
      </c>
      <c r="H53" t="s">
        <v>20</v>
      </c>
      <c r="I53" s="7">
        <v>3200</v>
      </c>
      <c r="J53" s="8"/>
      <c r="K53" s="8">
        <f t="shared" si="0"/>
        <v>3200</v>
      </c>
    </row>
    <row r="54" spans="1:11" x14ac:dyDescent="0.25">
      <c r="A54">
        <v>44</v>
      </c>
      <c r="B54">
        <v>316</v>
      </c>
      <c r="C54" s="6"/>
      <c r="E54" t="s">
        <v>18</v>
      </c>
      <c r="F54">
        <v>31</v>
      </c>
      <c r="G54">
        <v>0</v>
      </c>
      <c r="H54" t="s">
        <v>16</v>
      </c>
      <c r="I54" s="7"/>
      <c r="J54" s="8"/>
      <c r="K54" s="8">
        <f t="shared" si="0"/>
        <v>0</v>
      </c>
    </row>
    <row r="55" spans="1:11" x14ac:dyDescent="0.25">
      <c r="A55">
        <v>45</v>
      </c>
      <c r="B55">
        <v>318</v>
      </c>
      <c r="C55" s="6" t="s">
        <v>14</v>
      </c>
      <c r="D55">
        <v>2</v>
      </c>
      <c r="E55" t="s">
        <v>15</v>
      </c>
      <c r="F55">
        <v>0</v>
      </c>
      <c r="G55">
        <v>31</v>
      </c>
      <c r="H55" t="s">
        <v>16</v>
      </c>
      <c r="I55" s="7">
        <v>711</v>
      </c>
      <c r="J55" s="8">
        <f t="shared" si="1"/>
        <v>2219.91</v>
      </c>
      <c r="K55" s="8">
        <f t="shared" si="0"/>
        <v>2930.91</v>
      </c>
    </row>
    <row r="56" spans="1:11" x14ac:dyDescent="0.25">
      <c r="A56">
        <v>46</v>
      </c>
      <c r="B56">
        <v>319</v>
      </c>
      <c r="C56" s="6"/>
      <c r="E56" t="s">
        <v>18</v>
      </c>
      <c r="F56">
        <v>31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47</v>
      </c>
      <c r="B57">
        <v>320</v>
      </c>
      <c r="C57" s="6" t="s">
        <v>17</v>
      </c>
      <c r="E57" t="s">
        <v>15</v>
      </c>
      <c r="F57">
        <v>0</v>
      </c>
      <c r="G57">
        <v>31</v>
      </c>
      <c r="H57" t="s">
        <v>16</v>
      </c>
      <c r="I57" s="7">
        <v>3000</v>
      </c>
      <c r="J57" s="8"/>
      <c r="K57" s="8">
        <f t="shared" si="0"/>
        <v>3000</v>
      </c>
    </row>
    <row r="58" spans="1:11" x14ac:dyDescent="0.25">
      <c r="A58">
        <v>48</v>
      </c>
      <c r="B58">
        <v>321</v>
      </c>
      <c r="C58" s="6"/>
      <c r="E58" t="s">
        <v>18</v>
      </c>
      <c r="F58">
        <v>31</v>
      </c>
      <c r="G58">
        <v>0</v>
      </c>
      <c r="H58" t="s">
        <v>16</v>
      </c>
      <c r="I58" s="7"/>
      <c r="J58" s="8"/>
      <c r="K58" s="8">
        <f t="shared" si="0"/>
        <v>0</v>
      </c>
    </row>
    <row r="59" spans="1:11" x14ac:dyDescent="0.25">
      <c r="A59">
        <v>49</v>
      </c>
      <c r="B59">
        <v>322</v>
      </c>
      <c r="C59" s="6" t="s">
        <v>17</v>
      </c>
      <c r="E59" t="s">
        <v>15</v>
      </c>
      <c r="F59">
        <v>0</v>
      </c>
      <c r="G59">
        <v>31</v>
      </c>
      <c r="H59" t="s">
        <v>16</v>
      </c>
      <c r="I59" s="7">
        <v>2100</v>
      </c>
      <c r="J59" s="8"/>
      <c r="K59" s="8">
        <f t="shared" si="0"/>
        <v>2100</v>
      </c>
    </row>
    <row r="60" spans="1:11" x14ac:dyDescent="0.25">
      <c r="A60">
        <v>50</v>
      </c>
      <c r="B60">
        <v>324</v>
      </c>
      <c r="C60" s="6" t="s">
        <v>17</v>
      </c>
      <c r="E60" t="s">
        <v>15</v>
      </c>
      <c r="F60">
        <v>0</v>
      </c>
      <c r="G60">
        <v>31</v>
      </c>
      <c r="H60" t="s">
        <v>16</v>
      </c>
      <c r="I60" s="7">
        <v>3200</v>
      </c>
      <c r="J60" s="8"/>
      <c r="K60" s="8">
        <f t="shared" si="0"/>
        <v>3200</v>
      </c>
    </row>
    <row r="61" spans="1:11" x14ac:dyDescent="0.25">
      <c r="A61">
        <v>51</v>
      </c>
      <c r="B61">
        <v>400</v>
      </c>
      <c r="C61" s="6" t="s">
        <v>19</v>
      </c>
      <c r="E61" t="s">
        <v>15</v>
      </c>
      <c r="F61">
        <v>0</v>
      </c>
      <c r="G61">
        <v>31</v>
      </c>
      <c r="H61" t="s">
        <v>20</v>
      </c>
      <c r="I61" s="7">
        <v>2900</v>
      </c>
      <c r="J61" s="8"/>
      <c r="K61" s="8">
        <f t="shared" si="0"/>
        <v>2900</v>
      </c>
    </row>
    <row r="62" spans="1:11" x14ac:dyDescent="0.25">
      <c r="A62">
        <v>52</v>
      </c>
      <c r="B62">
        <v>401</v>
      </c>
      <c r="C62" s="6"/>
      <c r="E62" t="s">
        <v>18</v>
      </c>
      <c r="F62">
        <v>31</v>
      </c>
      <c r="G62">
        <v>0</v>
      </c>
      <c r="H62" t="s">
        <v>21</v>
      </c>
      <c r="I62" s="7"/>
      <c r="J62" s="8"/>
      <c r="K62" s="8">
        <f t="shared" si="0"/>
        <v>0</v>
      </c>
    </row>
    <row r="63" spans="1:11" x14ac:dyDescent="0.25">
      <c r="A63">
        <v>53</v>
      </c>
      <c r="B63">
        <v>402</v>
      </c>
      <c r="C63" s="6" t="s">
        <v>14</v>
      </c>
      <c r="D63">
        <v>2</v>
      </c>
      <c r="E63" t="s">
        <v>15</v>
      </c>
      <c r="F63">
        <v>0</v>
      </c>
      <c r="G63">
        <v>31</v>
      </c>
      <c r="H63" t="s">
        <v>16</v>
      </c>
      <c r="I63" s="7">
        <v>711</v>
      </c>
      <c r="J63" s="8">
        <f t="shared" si="1"/>
        <v>2219.91</v>
      </c>
      <c r="K63" s="8">
        <f t="shared" si="0"/>
        <v>2930.91</v>
      </c>
    </row>
    <row r="64" spans="1:11" x14ac:dyDescent="0.25">
      <c r="A64">
        <v>54</v>
      </c>
      <c r="B64">
        <v>403</v>
      </c>
      <c r="C64" s="6"/>
      <c r="E64" t="s">
        <v>18</v>
      </c>
      <c r="F64">
        <v>31</v>
      </c>
      <c r="G64">
        <v>0</v>
      </c>
      <c r="H64" t="s">
        <v>16</v>
      </c>
      <c r="I64" s="7"/>
      <c r="J64" s="8"/>
      <c r="K64" s="8">
        <f t="shared" si="0"/>
        <v>0</v>
      </c>
    </row>
    <row r="65" spans="1:11" x14ac:dyDescent="0.25">
      <c r="A65">
        <v>55</v>
      </c>
      <c r="B65">
        <v>404</v>
      </c>
      <c r="C65" s="6" t="s">
        <v>14</v>
      </c>
      <c r="D65">
        <v>2</v>
      </c>
      <c r="E65" t="s">
        <v>15</v>
      </c>
      <c r="F65">
        <v>0</v>
      </c>
      <c r="G65">
        <v>31</v>
      </c>
      <c r="H65" t="s">
        <v>16</v>
      </c>
      <c r="I65" s="7">
        <v>711</v>
      </c>
      <c r="J65" s="8">
        <f t="shared" si="1"/>
        <v>2219.91</v>
      </c>
      <c r="K65" s="8">
        <f t="shared" si="0"/>
        <v>2930.91</v>
      </c>
    </row>
    <row r="66" spans="1:11" x14ac:dyDescent="0.25">
      <c r="A66">
        <v>56</v>
      </c>
      <c r="B66" s="9">
        <v>405</v>
      </c>
      <c r="C66" s="10" t="s">
        <v>14</v>
      </c>
      <c r="D66" s="9">
        <v>2</v>
      </c>
      <c r="E66" s="9" t="s">
        <v>15</v>
      </c>
      <c r="F66" s="9">
        <v>0</v>
      </c>
      <c r="G66">
        <v>31</v>
      </c>
      <c r="H66" s="9" t="s">
        <v>16</v>
      </c>
      <c r="I66" s="11">
        <v>711</v>
      </c>
      <c r="J66" s="11">
        <f t="shared" si="1"/>
        <v>2219.91</v>
      </c>
      <c r="K66" s="11">
        <f t="shared" si="0"/>
        <v>2930.91</v>
      </c>
    </row>
    <row r="67" spans="1:11" x14ac:dyDescent="0.25">
      <c r="A67" s="9"/>
      <c r="H67" s="7"/>
      <c r="I67" s="7">
        <f>SUM(I10:I66)</f>
        <v>81051.109999999986</v>
      </c>
      <c r="J67" s="7">
        <f t="shared" ref="J67:K67" si="2">SUM(J10:J66)</f>
        <v>33298.649999999994</v>
      </c>
      <c r="K67" s="7">
        <f t="shared" si="2"/>
        <v>114380.67000000003</v>
      </c>
    </row>
    <row r="68" spans="1:11" x14ac:dyDescent="0.25">
      <c r="H68" s="7"/>
      <c r="I68" s="7"/>
      <c r="J68" s="7"/>
    </row>
    <row r="69" spans="1:11" x14ac:dyDescent="0.25">
      <c r="A69" t="s">
        <v>24</v>
      </c>
      <c r="H69" s="7"/>
      <c r="I69" s="7"/>
      <c r="J69" s="7"/>
    </row>
    <row r="70" spans="1:11" x14ac:dyDescent="0.25">
      <c r="A70" t="s">
        <v>43</v>
      </c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I84" s="7"/>
      <c r="J84" s="7"/>
      <c r="K84" s="7"/>
    </row>
    <row r="85" spans="5:11" x14ac:dyDescent="0.25">
      <c r="I85" s="12"/>
      <c r="J85" s="12"/>
      <c r="K85" s="12"/>
    </row>
    <row r="86" spans="5:11" x14ac:dyDescent="0.25">
      <c r="E86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0D12-8FA2-404A-927F-4622AC739CE3}">
  <dimension ref="A1:K86"/>
  <sheetViews>
    <sheetView workbookViewId="0">
      <selection activeCell="C11" sqref="C11:C12"/>
    </sheetView>
  </sheetViews>
  <sheetFormatPr defaultRowHeight="15" x14ac:dyDescent="0.25"/>
  <cols>
    <col min="1" max="1" width="10" bestFit="1" customWidth="1"/>
    <col min="3" max="3" width="21.7109375" bestFit="1" customWidth="1"/>
    <col min="5" max="5" width="14.140625" bestFit="1" customWidth="1"/>
    <col min="6" max="6" width="8.7109375" bestFit="1" customWidth="1"/>
    <col min="8" max="8" width="20.28515625" bestFit="1" customWidth="1"/>
    <col min="9" max="9" width="11.5703125" customWidth="1"/>
    <col min="10" max="10" width="11.7109375" customWidth="1"/>
    <col min="11" max="11" width="11.57031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G2">
        <v>31</v>
      </c>
      <c r="I2" s="2" t="s">
        <v>39</v>
      </c>
      <c r="J2" s="3">
        <v>70.89</v>
      </c>
    </row>
    <row r="3" spans="1:11" ht="18.75" x14ac:dyDescent="0.3">
      <c r="A3" s="13">
        <v>43160</v>
      </c>
      <c r="I3" s="2" t="s">
        <v>40</v>
      </c>
      <c r="J3" s="3">
        <v>75.48</v>
      </c>
    </row>
    <row r="4" spans="1:11" x14ac:dyDescent="0.25">
      <c r="I4" s="2" t="s">
        <v>41</v>
      </c>
      <c r="J4" s="3">
        <v>81.89</v>
      </c>
    </row>
    <row r="5" spans="1:11" x14ac:dyDescent="0.25">
      <c r="I5" s="2" t="s">
        <v>42</v>
      </c>
      <c r="J5" s="3">
        <v>85.35</v>
      </c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/>
      <c r="E10" t="s">
        <v>18</v>
      </c>
      <c r="F10">
        <v>31</v>
      </c>
      <c r="G10">
        <v>0</v>
      </c>
      <c r="H10" t="s">
        <v>16</v>
      </c>
      <c r="I10" s="7"/>
      <c r="J10" s="7"/>
      <c r="K10" s="7">
        <f>SUM(I10:J10)</f>
        <v>0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31</v>
      </c>
      <c r="H11" t="s">
        <v>16</v>
      </c>
      <c r="I11" s="7">
        <v>3360</v>
      </c>
      <c r="J11" s="7"/>
      <c r="K11" s="7">
        <f t="shared" ref="K11:K66" si="0">SUM(I11:J11)</f>
        <v>3360</v>
      </c>
    </row>
    <row r="12" spans="1:11" x14ac:dyDescent="0.25">
      <c r="A12">
        <v>3</v>
      </c>
      <c r="B12">
        <v>203</v>
      </c>
      <c r="C12" s="6" t="s">
        <v>17</v>
      </c>
      <c r="E12" t="s">
        <v>15</v>
      </c>
      <c r="F12">
        <v>0</v>
      </c>
      <c r="G12">
        <v>31</v>
      </c>
      <c r="H12" t="s">
        <v>16</v>
      </c>
      <c r="I12" s="7">
        <v>2500</v>
      </c>
      <c r="J12" s="7"/>
      <c r="K12" s="7">
        <f t="shared" si="0"/>
        <v>2500</v>
      </c>
    </row>
    <row r="13" spans="1:11" x14ac:dyDescent="0.25">
      <c r="A13">
        <v>4</v>
      </c>
      <c r="B13">
        <v>204</v>
      </c>
      <c r="C13" s="6" t="s">
        <v>14</v>
      </c>
      <c r="D13">
        <v>3</v>
      </c>
      <c r="E13" t="s">
        <v>15</v>
      </c>
      <c r="F13">
        <v>0</v>
      </c>
      <c r="G13">
        <v>31</v>
      </c>
      <c r="H13" t="s">
        <v>16</v>
      </c>
      <c r="I13" s="7">
        <v>681</v>
      </c>
      <c r="J13" s="7">
        <f>J4*30</f>
        <v>2456.6999999999998</v>
      </c>
      <c r="K13" s="7">
        <f t="shared" si="0"/>
        <v>3137.7</v>
      </c>
    </row>
    <row r="14" spans="1:11" x14ac:dyDescent="0.25">
      <c r="A14">
        <v>5</v>
      </c>
      <c r="B14">
        <v>205</v>
      </c>
      <c r="C14" s="6" t="s">
        <v>14</v>
      </c>
      <c r="D14">
        <v>2</v>
      </c>
      <c r="E14" t="s">
        <v>15</v>
      </c>
      <c r="F14">
        <v>5</v>
      </c>
      <c r="G14">
        <v>26</v>
      </c>
      <c r="H14" t="s">
        <v>16</v>
      </c>
      <c r="I14" s="7">
        <v>681</v>
      </c>
      <c r="J14" s="7">
        <f>J3*30</f>
        <v>2264.4</v>
      </c>
      <c r="K14" s="7">
        <f t="shared" si="0"/>
        <v>2945.4</v>
      </c>
    </row>
    <row r="15" spans="1:11" x14ac:dyDescent="0.25">
      <c r="A15">
        <v>6</v>
      </c>
      <c r="B15">
        <v>206</v>
      </c>
      <c r="C15" s="6" t="s">
        <v>17</v>
      </c>
      <c r="E15" t="s">
        <v>15</v>
      </c>
      <c r="F15">
        <v>0</v>
      </c>
      <c r="G15">
        <v>31</v>
      </c>
      <c r="H15" t="s">
        <v>16</v>
      </c>
      <c r="I15" s="7">
        <v>2250</v>
      </c>
      <c r="J15" s="7"/>
      <c r="K15" s="7">
        <f t="shared" si="0"/>
        <v>2250</v>
      </c>
    </row>
    <row r="16" spans="1:11" x14ac:dyDescent="0.25">
      <c r="A16">
        <v>7</v>
      </c>
      <c r="B16">
        <v>207</v>
      </c>
      <c r="C16" s="6" t="s">
        <v>14</v>
      </c>
      <c r="D16">
        <v>4</v>
      </c>
      <c r="E16" t="s">
        <v>15</v>
      </c>
      <c r="F16">
        <v>13</v>
      </c>
      <c r="G16">
        <v>18</v>
      </c>
      <c r="H16" t="s">
        <v>20</v>
      </c>
      <c r="I16" s="7">
        <v>681</v>
      </c>
      <c r="J16" s="7">
        <f>J5*G23</f>
        <v>2645.85</v>
      </c>
      <c r="K16" s="7">
        <f t="shared" si="0"/>
        <v>3326.85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7"/>
      <c r="K17" s="7">
        <f t="shared" si="0"/>
        <v>0</v>
      </c>
    </row>
    <row r="18" spans="1:11" x14ac:dyDescent="0.25">
      <c r="A18">
        <v>9</v>
      </c>
      <c r="B18">
        <v>209</v>
      </c>
      <c r="C18" s="6" t="s">
        <v>17</v>
      </c>
      <c r="E18" t="s">
        <v>15</v>
      </c>
      <c r="F18">
        <v>0</v>
      </c>
      <c r="G18">
        <v>31</v>
      </c>
      <c r="H18" t="s">
        <v>21</v>
      </c>
      <c r="I18" s="7">
        <v>3400</v>
      </c>
      <c r="J18" s="7"/>
      <c r="K18" s="7">
        <f t="shared" si="0"/>
        <v>3400</v>
      </c>
    </row>
    <row r="19" spans="1:11" x14ac:dyDescent="0.25">
      <c r="A19">
        <v>10</v>
      </c>
      <c r="B19">
        <v>210</v>
      </c>
      <c r="C19" s="6" t="s">
        <v>17</v>
      </c>
      <c r="E19" t="s">
        <v>15</v>
      </c>
      <c r="F19">
        <v>0</v>
      </c>
      <c r="G19">
        <v>31</v>
      </c>
      <c r="H19" t="s">
        <v>16</v>
      </c>
      <c r="I19" s="7">
        <v>2900</v>
      </c>
      <c r="J19" s="7"/>
      <c r="K19" s="7">
        <f t="shared" si="0"/>
        <v>2900</v>
      </c>
    </row>
    <row r="20" spans="1:11" x14ac:dyDescent="0.25">
      <c r="A20">
        <v>11</v>
      </c>
      <c r="B20">
        <v>211</v>
      </c>
      <c r="C20" s="6" t="s">
        <v>19</v>
      </c>
      <c r="E20" t="s">
        <v>15</v>
      </c>
      <c r="F20">
        <v>0</v>
      </c>
      <c r="G20">
        <v>31</v>
      </c>
      <c r="H20" t="s">
        <v>20</v>
      </c>
      <c r="I20" s="7">
        <v>3000</v>
      </c>
      <c r="J20" s="7"/>
      <c r="K20" s="7">
        <f t="shared" si="0"/>
        <v>3000</v>
      </c>
    </row>
    <row r="21" spans="1:11" x14ac:dyDescent="0.25">
      <c r="A21">
        <v>12</v>
      </c>
      <c r="B21">
        <v>212</v>
      </c>
      <c r="C21" s="6"/>
      <c r="E21" t="s">
        <v>18</v>
      </c>
      <c r="F21">
        <v>31</v>
      </c>
      <c r="G21">
        <v>0</v>
      </c>
      <c r="H21" t="s">
        <v>16</v>
      </c>
      <c r="I21" s="7"/>
      <c r="J21" s="7"/>
      <c r="K21" s="7">
        <f t="shared" si="0"/>
        <v>0</v>
      </c>
    </row>
    <row r="22" spans="1:11" x14ac:dyDescent="0.25">
      <c r="A22">
        <v>13</v>
      </c>
      <c r="B22">
        <v>213</v>
      </c>
      <c r="C22" s="6" t="s">
        <v>17</v>
      </c>
      <c r="E22" t="s">
        <v>15</v>
      </c>
      <c r="F22">
        <v>0</v>
      </c>
      <c r="G22">
        <v>31</v>
      </c>
      <c r="H22" t="s">
        <v>21</v>
      </c>
      <c r="I22" s="7">
        <v>3400</v>
      </c>
      <c r="J22" s="7"/>
      <c r="K22" s="7">
        <f t="shared" si="0"/>
        <v>3400</v>
      </c>
    </row>
    <row r="23" spans="1:11" x14ac:dyDescent="0.25">
      <c r="A23">
        <v>14</v>
      </c>
      <c r="B23">
        <v>214</v>
      </c>
      <c r="C23" s="6" t="s">
        <v>14</v>
      </c>
      <c r="D23">
        <v>2</v>
      </c>
      <c r="E23" t="s">
        <v>15</v>
      </c>
      <c r="F23">
        <v>0</v>
      </c>
      <c r="G23">
        <v>31</v>
      </c>
      <c r="H23" t="s">
        <v>16</v>
      </c>
      <c r="I23" s="7">
        <v>681</v>
      </c>
      <c r="J23" s="7">
        <f>J3*30</f>
        <v>2264.4</v>
      </c>
      <c r="K23" s="7">
        <f t="shared" si="0"/>
        <v>2945.4</v>
      </c>
    </row>
    <row r="24" spans="1:11" x14ac:dyDescent="0.25">
      <c r="A24">
        <v>15</v>
      </c>
      <c r="B24">
        <v>215</v>
      </c>
      <c r="C24" s="6" t="s">
        <v>14</v>
      </c>
      <c r="D24">
        <v>4</v>
      </c>
      <c r="E24" t="s">
        <v>18</v>
      </c>
      <c r="F24">
        <v>0</v>
      </c>
      <c r="G24">
        <v>31</v>
      </c>
      <c r="H24" t="s">
        <v>16</v>
      </c>
      <c r="I24" s="7">
        <v>681</v>
      </c>
      <c r="J24" s="7">
        <f>J5*30</f>
        <v>2560.5</v>
      </c>
      <c r="K24" s="7">
        <f t="shared" si="0"/>
        <v>3241.5</v>
      </c>
    </row>
    <row r="25" spans="1:11" x14ac:dyDescent="0.25">
      <c r="A25">
        <v>16</v>
      </c>
      <c r="B25">
        <v>216</v>
      </c>
      <c r="C25" s="6" t="s">
        <v>14</v>
      </c>
      <c r="D25">
        <v>4</v>
      </c>
      <c r="E25" t="s">
        <v>15</v>
      </c>
      <c r="F25">
        <v>0</v>
      </c>
      <c r="G25">
        <v>31</v>
      </c>
      <c r="H25" t="s">
        <v>22</v>
      </c>
      <c r="I25" s="7">
        <v>681</v>
      </c>
      <c r="J25" s="7">
        <f>J5*30</f>
        <v>2560.5</v>
      </c>
      <c r="K25" s="7">
        <f t="shared" si="0"/>
        <v>3241.5</v>
      </c>
    </row>
    <row r="26" spans="1:11" x14ac:dyDescent="0.25">
      <c r="A26">
        <v>17</v>
      </c>
      <c r="B26">
        <v>217</v>
      </c>
      <c r="C26" s="6" t="s">
        <v>23</v>
      </c>
      <c r="E26" t="s">
        <v>15</v>
      </c>
      <c r="F26">
        <v>28</v>
      </c>
      <c r="G26">
        <v>3</v>
      </c>
      <c r="H26" t="s">
        <v>22</v>
      </c>
      <c r="I26" s="7">
        <v>702</v>
      </c>
      <c r="J26" s="7"/>
      <c r="K26" s="7">
        <f t="shared" si="0"/>
        <v>702</v>
      </c>
    </row>
    <row r="27" spans="1:11" x14ac:dyDescent="0.25">
      <c r="A27">
        <v>18</v>
      </c>
      <c r="B27">
        <v>218</v>
      </c>
      <c r="C27" s="6"/>
      <c r="E27" t="s">
        <v>18</v>
      </c>
      <c r="F27">
        <v>31</v>
      </c>
      <c r="G27">
        <v>0</v>
      </c>
      <c r="H27" t="s">
        <v>22</v>
      </c>
      <c r="I27" s="7"/>
      <c r="J27" s="7"/>
      <c r="K27" s="7">
        <f t="shared" si="0"/>
        <v>0</v>
      </c>
    </row>
    <row r="28" spans="1:11" x14ac:dyDescent="0.25">
      <c r="A28">
        <v>19</v>
      </c>
      <c r="B28">
        <v>219</v>
      </c>
      <c r="C28" s="6"/>
      <c r="E28" t="s">
        <v>18</v>
      </c>
      <c r="F28">
        <v>31</v>
      </c>
      <c r="G28">
        <v>0</v>
      </c>
      <c r="H28" t="s">
        <v>22</v>
      </c>
      <c r="I28" s="7"/>
      <c r="J28" s="7"/>
      <c r="K28" s="7">
        <f t="shared" si="0"/>
        <v>0</v>
      </c>
    </row>
    <row r="29" spans="1:11" x14ac:dyDescent="0.25">
      <c r="A29">
        <v>20</v>
      </c>
      <c r="B29">
        <v>220</v>
      </c>
      <c r="C29" s="6" t="s">
        <v>17</v>
      </c>
      <c r="E29" t="s">
        <v>15</v>
      </c>
      <c r="F29">
        <v>0</v>
      </c>
      <c r="G29">
        <v>31</v>
      </c>
      <c r="H29" t="s">
        <v>22</v>
      </c>
      <c r="I29" s="7">
        <v>3000</v>
      </c>
      <c r="J29" s="7"/>
      <c r="K29" s="7">
        <f t="shared" si="0"/>
        <v>3000</v>
      </c>
    </row>
    <row r="30" spans="1:11" x14ac:dyDescent="0.25">
      <c r="A30">
        <v>21</v>
      </c>
      <c r="B30">
        <v>221</v>
      </c>
      <c r="C30" s="6"/>
      <c r="E30" t="s">
        <v>18</v>
      </c>
      <c r="F30">
        <v>31</v>
      </c>
      <c r="G30">
        <v>0</v>
      </c>
      <c r="H30" t="s">
        <v>22</v>
      </c>
      <c r="I30" s="7"/>
      <c r="J30" s="7"/>
      <c r="K30" s="7">
        <f t="shared" si="0"/>
        <v>0</v>
      </c>
    </row>
    <row r="31" spans="1:11" x14ac:dyDescent="0.25">
      <c r="A31">
        <v>22</v>
      </c>
      <c r="B31">
        <v>223</v>
      </c>
      <c r="C31" s="6"/>
      <c r="E31" t="s">
        <v>18</v>
      </c>
      <c r="F31">
        <v>31</v>
      </c>
      <c r="G31">
        <v>0</v>
      </c>
      <c r="H31" t="s">
        <v>22</v>
      </c>
      <c r="I31" s="7"/>
      <c r="J31" s="7"/>
      <c r="K31" s="7">
        <f>SUM(I30:J30)</f>
        <v>0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7"/>
      <c r="K32" s="7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31</v>
      </c>
      <c r="G33">
        <v>0</v>
      </c>
      <c r="H33" t="s">
        <v>22</v>
      </c>
      <c r="I33" s="7"/>
      <c r="J33" s="7"/>
      <c r="K33" s="7">
        <f t="shared" si="0"/>
        <v>0</v>
      </c>
    </row>
    <row r="34" spans="1:11" x14ac:dyDescent="0.25">
      <c r="A34">
        <v>25</v>
      </c>
      <c r="B34">
        <v>226</v>
      </c>
      <c r="C34" s="6"/>
      <c r="E34" t="s">
        <v>18</v>
      </c>
      <c r="F34">
        <v>31</v>
      </c>
      <c r="G34">
        <v>0</v>
      </c>
      <c r="H34" t="s">
        <v>22</v>
      </c>
      <c r="I34" s="7"/>
      <c r="J34" s="7"/>
      <c r="K34" s="7">
        <f t="shared" si="0"/>
        <v>0</v>
      </c>
    </row>
    <row r="35" spans="1:11" x14ac:dyDescent="0.25">
      <c r="A35">
        <v>26</v>
      </c>
      <c r="B35">
        <v>227</v>
      </c>
      <c r="C35" s="6"/>
      <c r="E35" t="s">
        <v>18</v>
      </c>
      <c r="F35">
        <v>31</v>
      </c>
      <c r="G35">
        <v>0</v>
      </c>
      <c r="H35" t="s">
        <v>22</v>
      </c>
      <c r="I35" s="7"/>
      <c r="J35" s="7"/>
      <c r="K35" s="7">
        <f t="shared" si="0"/>
        <v>0</v>
      </c>
    </row>
    <row r="36" spans="1:11" x14ac:dyDescent="0.25">
      <c r="A36">
        <v>27</v>
      </c>
      <c r="B36">
        <v>228</v>
      </c>
      <c r="C36" s="6"/>
      <c r="E36" t="s">
        <v>18</v>
      </c>
      <c r="F36">
        <v>31</v>
      </c>
      <c r="G36">
        <v>0</v>
      </c>
      <c r="H36" t="s">
        <v>22</v>
      </c>
      <c r="I36" s="7"/>
      <c r="J36" s="7"/>
      <c r="K36" s="7">
        <f t="shared" si="0"/>
        <v>0</v>
      </c>
    </row>
    <row r="37" spans="1:11" x14ac:dyDescent="0.25">
      <c r="A37">
        <v>28</v>
      </c>
      <c r="B37">
        <v>229</v>
      </c>
      <c r="C37" s="6" t="s">
        <v>14</v>
      </c>
      <c r="D37">
        <v>4</v>
      </c>
      <c r="E37" t="s">
        <v>15</v>
      </c>
      <c r="F37">
        <v>0</v>
      </c>
      <c r="G37">
        <v>31</v>
      </c>
      <c r="H37" t="s">
        <v>22</v>
      </c>
      <c r="I37" s="7">
        <v>681</v>
      </c>
      <c r="J37" s="7">
        <f>J5*G2</f>
        <v>2645.85</v>
      </c>
      <c r="K37" s="7">
        <f t="shared" si="0"/>
        <v>3326.85</v>
      </c>
    </row>
    <row r="38" spans="1:11" x14ac:dyDescent="0.25">
      <c r="A38">
        <v>29</v>
      </c>
      <c r="B38">
        <v>230</v>
      </c>
      <c r="C38" s="6"/>
      <c r="E38" t="s">
        <v>18</v>
      </c>
      <c r="F38">
        <v>31</v>
      </c>
      <c r="G38">
        <v>0</v>
      </c>
      <c r="H38" t="s">
        <v>22</v>
      </c>
      <c r="I38" s="7"/>
      <c r="J38" s="7"/>
      <c r="K38" s="7">
        <f t="shared" si="0"/>
        <v>0</v>
      </c>
    </row>
    <row r="39" spans="1:11" x14ac:dyDescent="0.25">
      <c r="A39">
        <v>30</v>
      </c>
      <c r="B39">
        <v>230</v>
      </c>
      <c r="C39" s="6"/>
      <c r="E39" t="s">
        <v>18</v>
      </c>
      <c r="F39">
        <v>31</v>
      </c>
      <c r="G39">
        <v>0</v>
      </c>
      <c r="H39" t="s">
        <v>22</v>
      </c>
      <c r="I39" s="7"/>
      <c r="J39" s="7"/>
      <c r="K39" s="7">
        <f t="shared" si="0"/>
        <v>0</v>
      </c>
    </row>
    <row r="40" spans="1:11" x14ac:dyDescent="0.25">
      <c r="A40">
        <v>30</v>
      </c>
      <c r="B40">
        <v>300</v>
      </c>
      <c r="C40" s="6" t="s">
        <v>17</v>
      </c>
      <c r="E40" t="s">
        <v>15</v>
      </c>
      <c r="F40">
        <v>0</v>
      </c>
      <c r="G40">
        <v>31</v>
      </c>
      <c r="H40" t="s">
        <v>16</v>
      </c>
      <c r="I40" s="7">
        <v>3250</v>
      </c>
      <c r="J40" s="7"/>
      <c r="K40" s="7">
        <f t="shared" si="0"/>
        <v>3250</v>
      </c>
    </row>
    <row r="41" spans="1:11" x14ac:dyDescent="0.25">
      <c r="A41">
        <v>32</v>
      </c>
      <c r="B41" t="s">
        <v>29</v>
      </c>
      <c r="C41" s="6" t="s">
        <v>17</v>
      </c>
      <c r="E41" t="s">
        <v>15</v>
      </c>
      <c r="F41">
        <v>0</v>
      </c>
      <c r="G41">
        <v>31</v>
      </c>
      <c r="H41" t="s">
        <v>21</v>
      </c>
      <c r="I41" s="7">
        <v>2025</v>
      </c>
      <c r="J41" s="7"/>
      <c r="K41" s="7">
        <f t="shared" si="0"/>
        <v>2025</v>
      </c>
    </row>
    <row r="42" spans="1:11" x14ac:dyDescent="0.25">
      <c r="B42" t="s">
        <v>26</v>
      </c>
      <c r="C42" s="6" t="s">
        <v>17</v>
      </c>
      <c r="E42" t="s">
        <v>15</v>
      </c>
      <c r="F42">
        <v>0</v>
      </c>
      <c r="G42">
        <v>31</v>
      </c>
      <c r="H42" t="s">
        <v>16</v>
      </c>
      <c r="I42" s="7">
        <v>2025</v>
      </c>
      <c r="J42" s="7"/>
      <c r="K42" s="7">
        <f t="shared" si="0"/>
        <v>2025</v>
      </c>
    </row>
    <row r="43" spans="1:11" x14ac:dyDescent="0.25">
      <c r="A43">
        <v>33</v>
      </c>
      <c r="B43">
        <v>302</v>
      </c>
      <c r="C43" s="6" t="s">
        <v>14</v>
      </c>
      <c r="D43">
        <v>3</v>
      </c>
      <c r="E43" t="s">
        <v>15</v>
      </c>
      <c r="F43">
        <v>0</v>
      </c>
      <c r="G43">
        <v>31</v>
      </c>
      <c r="H43" t="s">
        <v>16</v>
      </c>
      <c r="I43" s="7">
        <v>681</v>
      </c>
      <c r="J43" s="7">
        <f>J4*30</f>
        <v>2456.6999999999998</v>
      </c>
      <c r="K43" s="7">
        <f t="shared" si="0"/>
        <v>3137.7</v>
      </c>
    </row>
    <row r="44" spans="1:11" x14ac:dyDescent="0.25">
      <c r="A44">
        <v>34</v>
      </c>
      <c r="B44">
        <v>303</v>
      </c>
      <c r="C44" s="6" t="s">
        <v>17</v>
      </c>
      <c r="E44" t="s">
        <v>15</v>
      </c>
      <c r="F44">
        <v>0</v>
      </c>
      <c r="G44">
        <v>31</v>
      </c>
      <c r="H44" t="s">
        <v>21</v>
      </c>
      <c r="I44" s="7">
        <v>3400</v>
      </c>
      <c r="J44" s="7"/>
      <c r="K44" s="7">
        <f t="shared" si="0"/>
        <v>3400</v>
      </c>
    </row>
    <row r="45" spans="1:11" x14ac:dyDescent="0.25">
      <c r="A45">
        <v>35</v>
      </c>
      <c r="B45">
        <v>304</v>
      </c>
      <c r="C45" s="6" t="s">
        <v>14</v>
      </c>
      <c r="D45">
        <v>2</v>
      </c>
      <c r="E45" t="s">
        <v>15</v>
      </c>
      <c r="F45">
        <v>0</v>
      </c>
      <c r="G45">
        <v>31</v>
      </c>
      <c r="H45" t="s">
        <v>16</v>
      </c>
      <c r="I45" s="7">
        <v>681</v>
      </c>
      <c r="J45" s="7">
        <f>J3*30</f>
        <v>2264.4</v>
      </c>
      <c r="K45" s="7">
        <f t="shared" si="0"/>
        <v>2945.4</v>
      </c>
    </row>
    <row r="46" spans="1:11" x14ac:dyDescent="0.25">
      <c r="A46">
        <v>36</v>
      </c>
      <c r="B46">
        <v>305</v>
      </c>
      <c r="C46" s="6" t="s">
        <v>19</v>
      </c>
      <c r="E46" t="s">
        <v>15</v>
      </c>
      <c r="F46">
        <v>0</v>
      </c>
      <c r="G46">
        <v>31</v>
      </c>
      <c r="H46" t="s">
        <v>20</v>
      </c>
      <c r="I46" s="7">
        <v>3400</v>
      </c>
      <c r="J46" s="7"/>
      <c r="K46" s="7">
        <f t="shared" si="0"/>
        <v>3400</v>
      </c>
    </row>
    <row r="47" spans="1:11" x14ac:dyDescent="0.25">
      <c r="A47">
        <v>37</v>
      </c>
      <c r="B47">
        <v>306</v>
      </c>
      <c r="C47" s="6" t="s">
        <v>19</v>
      </c>
      <c r="E47" t="s">
        <v>15</v>
      </c>
      <c r="F47">
        <v>0</v>
      </c>
      <c r="G47">
        <v>31</v>
      </c>
      <c r="H47" t="s">
        <v>20</v>
      </c>
      <c r="I47" s="7">
        <v>3600</v>
      </c>
      <c r="J47" s="7"/>
      <c r="K47" s="7">
        <f t="shared" si="0"/>
        <v>3600</v>
      </c>
    </row>
    <row r="48" spans="1:11" x14ac:dyDescent="0.25">
      <c r="A48">
        <v>38</v>
      </c>
      <c r="B48">
        <v>307</v>
      </c>
      <c r="C48" s="6" t="s">
        <v>14</v>
      </c>
      <c r="D48">
        <v>3</v>
      </c>
      <c r="E48" t="s">
        <v>15</v>
      </c>
      <c r="F48">
        <v>0</v>
      </c>
      <c r="G48">
        <v>31</v>
      </c>
      <c r="H48" t="s">
        <v>16</v>
      </c>
      <c r="I48" s="7">
        <v>681</v>
      </c>
      <c r="J48" s="7">
        <f>J4*30</f>
        <v>2456.6999999999998</v>
      </c>
      <c r="K48" s="7">
        <f t="shared" si="0"/>
        <v>3137.7</v>
      </c>
    </row>
    <row r="49" spans="1:11" x14ac:dyDescent="0.25">
      <c r="A49">
        <v>39</v>
      </c>
      <c r="B49">
        <v>308</v>
      </c>
      <c r="C49" s="6" t="s">
        <v>17</v>
      </c>
      <c r="E49" t="s">
        <v>15</v>
      </c>
      <c r="F49">
        <v>0</v>
      </c>
      <c r="G49">
        <v>31</v>
      </c>
      <c r="H49" t="s">
        <v>16</v>
      </c>
      <c r="I49" s="7">
        <v>2900</v>
      </c>
      <c r="J49" s="7"/>
      <c r="K49" s="7">
        <f t="shared" si="0"/>
        <v>2900</v>
      </c>
    </row>
    <row r="50" spans="1:11" x14ac:dyDescent="0.25">
      <c r="A50">
        <v>40</v>
      </c>
      <c r="B50">
        <v>309</v>
      </c>
      <c r="C50" s="6" t="s">
        <v>14</v>
      </c>
      <c r="D50">
        <v>3</v>
      </c>
      <c r="E50" t="s">
        <v>15</v>
      </c>
      <c r="F50">
        <v>0</v>
      </c>
      <c r="G50">
        <v>31</v>
      </c>
      <c r="H50" t="s">
        <v>16</v>
      </c>
      <c r="I50" s="7">
        <v>681</v>
      </c>
      <c r="J50" s="7">
        <f>J4*30</f>
        <v>2456.6999999999998</v>
      </c>
      <c r="K50" s="7">
        <f t="shared" si="0"/>
        <v>3137.7</v>
      </c>
    </row>
    <row r="51" spans="1:11" x14ac:dyDescent="0.25">
      <c r="A51">
        <v>41</v>
      </c>
      <c r="B51">
        <v>310</v>
      </c>
      <c r="C51" s="6" t="s">
        <v>14</v>
      </c>
      <c r="D51">
        <v>4</v>
      </c>
      <c r="E51" t="s">
        <v>15</v>
      </c>
      <c r="F51">
        <v>0</v>
      </c>
      <c r="G51">
        <v>31</v>
      </c>
      <c r="H51" t="s">
        <v>16</v>
      </c>
      <c r="I51" s="7">
        <v>681</v>
      </c>
      <c r="J51" s="7">
        <f>J5*G2</f>
        <v>2645.85</v>
      </c>
      <c r="K51" s="7">
        <f t="shared" si="0"/>
        <v>3326.85</v>
      </c>
    </row>
    <row r="52" spans="1:11" x14ac:dyDescent="0.25">
      <c r="A52">
        <v>42</v>
      </c>
      <c r="B52">
        <v>312</v>
      </c>
      <c r="C52" s="6" t="s">
        <v>17</v>
      </c>
      <c r="E52" t="s">
        <v>15</v>
      </c>
      <c r="F52">
        <v>0</v>
      </c>
      <c r="G52">
        <v>31</v>
      </c>
      <c r="H52" t="s">
        <v>16</v>
      </c>
      <c r="I52" s="7">
        <v>2900</v>
      </c>
      <c r="J52" s="7"/>
      <c r="K52" s="7">
        <f t="shared" si="0"/>
        <v>2900</v>
      </c>
    </row>
    <row r="53" spans="1:11" x14ac:dyDescent="0.25">
      <c r="A53">
        <v>43</v>
      </c>
      <c r="B53">
        <v>314</v>
      </c>
      <c r="C53" s="6"/>
      <c r="E53" t="s">
        <v>18</v>
      </c>
      <c r="F53">
        <v>31</v>
      </c>
      <c r="G53">
        <v>0</v>
      </c>
      <c r="H53" t="s">
        <v>20</v>
      </c>
      <c r="I53" s="7"/>
      <c r="J53" s="7"/>
      <c r="K53" s="7">
        <f t="shared" si="0"/>
        <v>0</v>
      </c>
    </row>
    <row r="54" spans="1:11" x14ac:dyDescent="0.25">
      <c r="A54">
        <v>44</v>
      </c>
      <c r="B54">
        <v>316</v>
      </c>
      <c r="C54" s="6"/>
      <c r="E54" t="s">
        <v>18</v>
      </c>
      <c r="F54">
        <v>31</v>
      </c>
      <c r="G54">
        <v>0</v>
      </c>
      <c r="H54" t="s">
        <v>16</v>
      </c>
      <c r="I54" s="7"/>
      <c r="J54" s="7"/>
      <c r="K54" s="7">
        <f t="shared" si="0"/>
        <v>0</v>
      </c>
    </row>
    <row r="55" spans="1:11" x14ac:dyDescent="0.25">
      <c r="A55">
        <v>45</v>
      </c>
      <c r="B55">
        <v>318</v>
      </c>
      <c r="C55" s="6" t="s">
        <v>14</v>
      </c>
      <c r="D55">
        <v>4</v>
      </c>
      <c r="E55" t="s">
        <v>15</v>
      </c>
      <c r="F55">
        <v>0</v>
      </c>
      <c r="G55">
        <v>31</v>
      </c>
      <c r="H55" t="s">
        <v>16</v>
      </c>
      <c r="I55" s="7">
        <v>681</v>
      </c>
      <c r="J55" s="7">
        <f>J3*30</f>
        <v>2264.4</v>
      </c>
      <c r="K55" s="7">
        <f t="shared" si="0"/>
        <v>2945.4</v>
      </c>
    </row>
    <row r="56" spans="1:11" x14ac:dyDescent="0.25">
      <c r="A56">
        <v>46</v>
      </c>
      <c r="B56">
        <v>319</v>
      </c>
      <c r="C56" s="6" t="s">
        <v>14</v>
      </c>
      <c r="D56">
        <v>3</v>
      </c>
      <c r="E56" t="s">
        <v>15</v>
      </c>
      <c r="F56">
        <v>0</v>
      </c>
      <c r="G56">
        <v>31</v>
      </c>
      <c r="H56" t="s">
        <v>16</v>
      </c>
      <c r="I56" s="7">
        <v>681</v>
      </c>
      <c r="J56" s="7">
        <f>J5*30</f>
        <v>2560.5</v>
      </c>
      <c r="K56" s="7">
        <f t="shared" si="0"/>
        <v>3241.5</v>
      </c>
    </row>
    <row r="57" spans="1:11" x14ac:dyDescent="0.25">
      <c r="A57">
        <v>47</v>
      </c>
      <c r="B57">
        <v>320</v>
      </c>
      <c r="C57" s="6" t="s">
        <v>23</v>
      </c>
      <c r="E57" t="s">
        <v>15</v>
      </c>
      <c r="F57">
        <v>0</v>
      </c>
      <c r="G57">
        <v>31</v>
      </c>
      <c r="H57" t="s">
        <v>16</v>
      </c>
      <c r="I57" s="7">
        <v>1751</v>
      </c>
      <c r="J57" s="7"/>
      <c r="K57" s="7">
        <f t="shared" si="0"/>
        <v>1751</v>
      </c>
    </row>
    <row r="58" spans="1:11" x14ac:dyDescent="0.25">
      <c r="A58">
        <v>48</v>
      </c>
      <c r="B58">
        <v>321</v>
      </c>
      <c r="C58" s="6" t="s">
        <v>14</v>
      </c>
      <c r="D58">
        <v>4</v>
      </c>
      <c r="E58" t="s">
        <v>15</v>
      </c>
      <c r="F58">
        <v>0</v>
      </c>
      <c r="G58">
        <v>31</v>
      </c>
      <c r="H58" t="s">
        <v>16</v>
      </c>
      <c r="I58" s="7">
        <v>681</v>
      </c>
      <c r="J58" s="7">
        <f>J5*30</f>
        <v>2560.5</v>
      </c>
      <c r="K58" s="7">
        <f t="shared" si="0"/>
        <v>3241.5</v>
      </c>
    </row>
    <row r="59" spans="1:11" x14ac:dyDescent="0.25">
      <c r="A59">
        <v>49</v>
      </c>
      <c r="B59">
        <v>322</v>
      </c>
      <c r="C59" s="6" t="s">
        <v>17</v>
      </c>
      <c r="E59" t="s">
        <v>15</v>
      </c>
      <c r="F59">
        <v>0</v>
      </c>
      <c r="G59">
        <v>31</v>
      </c>
      <c r="H59" t="s">
        <v>16</v>
      </c>
      <c r="I59" s="7">
        <v>2100</v>
      </c>
      <c r="J59" s="7"/>
      <c r="K59" s="7">
        <f t="shared" si="0"/>
        <v>2100</v>
      </c>
    </row>
    <row r="60" spans="1:11" x14ac:dyDescent="0.25">
      <c r="A60">
        <v>50</v>
      </c>
      <c r="B60">
        <v>324</v>
      </c>
      <c r="C60" s="6" t="s">
        <v>17</v>
      </c>
      <c r="E60" t="s">
        <v>15</v>
      </c>
      <c r="F60">
        <v>0</v>
      </c>
      <c r="G60">
        <v>31</v>
      </c>
      <c r="H60" t="s">
        <v>16</v>
      </c>
      <c r="I60" s="7">
        <v>3200</v>
      </c>
      <c r="J60" s="7"/>
      <c r="K60" s="7">
        <f t="shared" si="0"/>
        <v>3200</v>
      </c>
    </row>
    <row r="61" spans="1:11" x14ac:dyDescent="0.25">
      <c r="A61">
        <v>51</v>
      </c>
      <c r="B61">
        <v>400</v>
      </c>
      <c r="C61" s="6" t="s">
        <v>19</v>
      </c>
      <c r="E61" t="s">
        <v>15</v>
      </c>
      <c r="F61">
        <v>0</v>
      </c>
      <c r="G61">
        <v>31</v>
      </c>
      <c r="H61" t="s">
        <v>20</v>
      </c>
      <c r="I61" s="7">
        <v>3000</v>
      </c>
      <c r="J61" s="7"/>
      <c r="K61" s="7">
        <f t="shared" si="0"/>
        <v>3000</v>
      </c>
    </row>
    <row r="62" spans="1:11" x14ac:dyDescent="0.25">
      <c r="A62">
        <v>52</v>
      </c>
      <c r="B62">
        <v>401</v>
      </c>
      <c r="C62" s="6" t="s">
        <v>17</v>
      </c>
      <c r="E62" t="s">
        <v>15</v>
      </c>
      <c r="F62">
        <v>0</v>
      </c>
      <c r="G62">
        <v>31</v>
      </c>
      <c r="H62" t="s">
        <v>21</v>
      </c>
      <c r="I62" s="7">
        <v>3000</v>
      </c>
      <c r="J62" s="7"/>
      <c r="K62" s="7">
        <f t="shared" si="0"/>
        <v>3000</v>
      </c>
    </row>
    <row r="63" spans="1:11" x14ac:dyDescent="0.25">
      <c r="A63">
        <v>53</v>
      </c>
      <c r="B63">
        <v>402</v>
      </c>
      <c r="C63" s="6" t="s">
        <v>14</v>
      </c>
      <c r="D63">
        <v>2</v>
      </c>
      <c r="E63" t="s">
        <v>15</v>
      </c>
      <c r="F63">
        <v>0</v>
      </c>
      <c r="G63">
        <v>31</v>
      </c>
      <c r="H63" t="s">
        <v>16</v>
      </c>
      <c r="I63" s="7">
        <v>681</v>
      </c>
      <c r="J63" s="7">
        <f>J3*30</f>
        <v>2264.4</v>
      </c>
      <c r="K63" s="7">
        <f t="shared" si="0"/>
        <v>2945.4</v>
      </c>
    </row>
    <row r="64" spans="1:11" x14ac:dyDescent="0.25">
      <c r="A64">
        <v>54</v>
      </c>
      <c r="B64">
        <v>403</v>
      </c>
      <c r="C64" s="6" t="s">
        <v>14</v>
      </c>
      <c r="D64">
        <v>3</v>
      </c>
      <c r="E64" t="s">
        <v>15</v>
      </c>
      <c r="F64">
        <v>0</v>
      </c>
      <c r="G64">
        <v>31</v>
      </c>
      <c r="H64" t="s">
        <v>16</v>
      </c>
      <c r="I64" s="7">
        <v>681</v>
      </c>
      <c r="J64" s="7">
        <f>J4*30</f>
        <v>2456.6999999999998</v>
      </c>
      <c r="K64" s="7">
        <f t="shared" si="0"/>
        <v>3137.7</v>
      </c>
    </row>
    <row r="65" spans="1:11" x14ac:dyDescent="0.25">
      <c r="A65">
        <v>55</v>
      </c>
      <c r="B65">
        <v>404</v>
      </c>
      <c r="C65" s="6" t="s">
        <v>14</v>
      </c>
      <c r="D65">
        <v>2</v>
      </c>
      <c r="E65" t="s">
        <v>15</v>
      </c>
      <c r="F65">
        <v>0</v>
      </c>
      <c r="G65">
        <v>31</v>
      </c>
      <c r="H65" t="s">
        <v>16</v>
      </c>
      <c r="I65" s="7">
        <v>681</v>
      </c>
      <c r="J65" s="7">
        <f>J3*30</f>
        <v>2264.4</v>
      </c>
      <c r="K65" s="7">
        <f t="shared" si="0"/>
        <v>2945.4</v>
      </c>
    </row>
    <row r="66" spans="1:11" x14ac:dyDescent="0.25">
      <c r="A66">
        <v>56</v>
      </c>
      <c r="B66">
        <v>405</v>
      </c>
      <c r="C66" s="6" t="s">
        <v>14</v>
      </c>
      <c r="D66">
        <v>1</v>
      </c>
      <c r="E66" t="s">
        <v>15</v>
      </c>
      <c r="F66">
        <v>0</v>
      </c>
      <c r="G66">
        <v>31</v>
      </c>
      <c r="H66" t="s">
        <v>16</v>
      </c>
      <c r="I66" s="11">
        <v>681</v>
      </c>
      <c r="J66" s="11">
        <f>J2*30</f>
        <v>2126.6999999999998</v>
      </c>
      <c r="K66" s="11">
        <f t="shared" si="0"/>
        <v>2807.7</v>
      </c>
    </row>
    <row r="67" spans="1:11" x14ac:dyDescent="0.25">
      <c r="H67" s="7"/>
      <c r="I67" s="7">
        <f>SUM(I10:I66)</f>
        <v>74002</v>
      </c>
      <c r="J67" s="7">
        <f t="shared" ref="J67:K67" si="1">SUM(J10:J66)</f>
        <v>46176.15</v>
      </c>
      <c r="K67" s="7">
        <f t="shared" si="1"/>
        <v>120178.14999999997</v>
      </c>
    </row>
    <row r="68" spans="1:11" x14ac:dyDescent="0.25">
      <c r="H68" s="7"/>
      <c r="I68" s="7"/>
      <c r="J68" s="7"/>
    </row>
    <row r="69" spans="1:11" x14ac:dyDescent="0.25">
      <c r="A69" t="s">
        <v>24</v>
      </c>
      <c r="H69" s="7"/>
      <c r="I69" s="7"/>
      <c r="J69" s="7"/>
    </row>
    <row r="70" spans="1:11" x14ac:dyDescent="0.25">
      <c r="A70" t="s">
        <v>31</v>
      </c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I84" s="7"/>
      <c r="J84" s="7"/>
      <c r="K84" s="7"/>
    </row>
    <row r="85" spans="5:11" x14ac:dyDescent="0.25">
      <c r="I85" s="12"/>
      <c r="J85" s="12"/>
      <c r="K85" s="12"/>
    </row>
    <row r="86" spans="5:11" x14ac:dyDescent="0.25">
      <c r="E86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86"/>
  <sheetViews>
    <sheetView workbookViewId="0">
      <selection activeCell="K4" sqref="K4"/>
    </sheetView>
  </sheetViews>
  <sheetFormatPr defaultRowHeight="15" x14ac:dyDescent="0.25"/>
  <cols>
    <col min="1" max="1" width="9.7109375" bestFit="1" customWidth="1"/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1406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44012</v>
      </c>
      <c r="I3" s="2" t="s">
        <v>2</v>
      </c>
      <c r="J3" s="3">
        <v>71.61</v>
      </c>
    </row>
    <row r="4" spans="1:11" x14ac:dyDescent="0.25">
      <c r="I4" s="2" t="s">
        <v>44</v>
      </c>
      <c r="J4" s="3">
        <v>30</v>
      </c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30</v>
      </c>
      <c r="H10" t="s">
        <v>16</v>
      </c>
      <c r="I10" s="7">
        <v>711</v>
      </c>
      <c r="J10" s="8">
        <f>$J$3*$J$4</f>
        <v>2148.3000000000002</v>
      </c>
      <c r="K10" s="8">
        <f>SUM(I10:J10)</f>
        <v>2859.3</v>
      </c>
    </row>
    <row r="11" spans="1:11" x14ac:dyDescent="0.25">
      <c r="A11">
        <v>2</v>
      </c>
      <c r="B11">
        <v>202</v>
      </c>
      <c r="C11" s="6"/>
      <c r="E11" t="s">
        <v>18</v>
      </c>
      <c r="F11">
        <v>30</v>
      </c>
      <c r="G11">
        <v>0</v>
      </c>
      <c r="H11" t="s">
        <v>16</v>
      </c>
      <c r="I11" s="7"/>
      <c r="J11" s="8"/>
      <c r="K11" s="8">
        <f t="shared" ref="K11:K66" si="0">SUM(I11:J11)</f>
        <v>0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30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30</v>
      </c>
      <c r="H13" t="s">
        <v>16</v>
      </c>
      <c r="I13" s="7">
        <v>711</v>
      </c>
      <c r="J13" s="8">
        <f t="shared" ref="J13:J66" si="1">$J$3*$J$4</f>
        <v>2148.3000000000002</v>
      </c>
      <c r="K13" s="8">
        <f t="shared" si="0"/>
        <v>2859.3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30</v>
      </c>
      <c r="H14" t="s">
        <v>16</v>
      </c>
      <c r="I14" s="7">
        <v>711</v>
      </c>
      <c r="J14" s="8">
        <f t="shared" si="1"/>
        <v>2148.3000000000002</v>
      </c>
      <c r="K14" s="8">
        <f t="shared" si="0"/>
        <v>2859.3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30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30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30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 t="s">
        <v>32</v>
      </c>
      <c r="C18" s="6" t="s">
        <v>17</v>
      </c>
      <c r="E18" t="s">
        <v>15</v>
      </c>
      <c r="F18">
        <v>0</v>
      </c>
      <c r="G18">
        <v>30</v>
      </c>
      <c r="H18" t="s">
        <v>21</v>
      </c>
      <c r="I18" s="8">
        <v>2175</v>
      </c>
      <c r="J18" s="8"/>
      <c r="K18" s="8">
        <f t="shared" si="0"/>
        <v>2175</v>
      </c>
    </row>
    <row r="19" spans="1:11" x14ac:dyDescent="0.25">
      <c r="A19">
        <v>9</v>
      </c>
      <c r="B19" t="s">
        <v>33</v>
      </c>
      <c r="C19" s="6" t="s">
        <v>17</v>
      </c>
      <c r="E19" t="s">
        <v>15</v>
      </c>
      <c r="F19">
        <v>0</v>
      </c>
      <c r="G19">
        <v>30</v>
      </c>
      <c r="H19" t="s">
        <v>16</v>
      </c>
      <c r="I19" s="7">
        <v>2175</v>
      </c>
      <c r="J19" s="8"/>
      <c r="K19" s="8">
        <f t="shared" si="0"/>
        <v>2175</v>
      </c>
    </row>
    <row r="20" spans="1:11" x14ac:dyDescent="0.25">
      <c r="A20">
        <v>11</v>
      </c>
      <c r="B20">
        <v>210</v>
      </c>
      <c r="C20" s="6"/>
      <c r="E20" t="s">
        <v>18</v>
      </c>
      <c r="F20">
        <v>30</v>
      </c>
      <c r="G20">
        <v>0</v>
      </c>
      <c r="H20" t="s">
        <v>16</v>
      </c>
      <c r="I20" s="7"/>
      <c r="J20" s="8"/>
      <c r="K20" s="8">
        <f t="shared" si="0"/>
        <v>0</v>
      </c>
    </row>
    <row r="21" spans="1:11" x14ac:dyDescent="0.25">
      <c r="A21">
        <v>12</v>
      </c>
      <c r="B21">
        <v>211</v>
      </c>
      <c r="C21" s="6" t="s">
        <v>17</v>
      </c>
      <c r="E21" t="s">
        <v>15</v>
      </c>
      <c r="F21">
        <v>0</v>
      </c>
      <c r="G21">
        <v>30</v>
      </c>
      <c r="H21" t="s">
        <v>20</v>
      </c>
      <c r="I21" s="7">
        <v>1800</v>
      </c>
      <c r="J21" s="8"/>
      <c r="K21" s="8">
        <f t="shared" si="0"/>
        <v>1800</v>
      </c>
    </row>
    <row r="22" spans="1:11" x14ac:dyDescent="0.25">
      <c r="A22">
        <v>13</v>
      </c>
      <c r="B22">
        <v>212</v>
      </c>
      <c r="C22" s="6"/>
      <c r="E22" t="s">
        <v>18</v>
      </c>
      <c r="F22">
        <v>30</v>
      </c>
      <c r="G22">
        <v>0</v>
      </c>
      <c r="H22" t="s">
        <v>16</v>
      </c>
      <c r="I22" s="7"/>
      <c r="J22" s="8"/>
      <c r="K22" s="8">
        <f t="shared" si="0"/>
        <v>0</v>
      </c>
    </row>
    <row r="23" spans="1:11" x14ac:dyDescent="0.25">
      <c r="A23">
        <v>14</v>
      </c>
      <c r="B23">
        <v>213</v>
      </c>
      <c r="C23" s="6" t="s">
        <v>17</v>
      </c>
      <c r="E23" t="s">
        <v>15</v>
      </c>
      <c r="F23">
        <v>0</v>
      </c>
      <c r="G23">
        <v>30</v>
      </c>
      <c r="H23" t="s">
        <v>21</v>
      </c>
      <c r="I23" s="7">
        <v>3400</v>
      </c>
      <c r="J23" s="8"/>
      <c r="K23" s="8">
        <f t="shared" si="0"/>
        <v>3400</v>
      </c>
    </row>
    <row r="24" spans="1:11" x14ac:dyDescent="0.25">
      <c r="A24">
        <v>15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30</v>
      </c>
      <c r="H24" t="s">
        <v>16</v>
      </c>
      <c r="I24" s="7">
        <v>711</v>
      </c>
      <c r="J24" s="8">
        <f t="shared" si="1"/>
        <v>2148.3000000000002</v>
      </c>
      <c r="K24" s="8">
        <f t="shared" si="0"/>
        <v>2859.3</v>
      </c>
    </row>
    <row r="25" spans="1:11" x14ac:dyDescent="0.25">
      <c r="A25">
        <v>16</v>
      </c>
      <c r="B25">
        <v>215</v>
      </c>
      <c r="C25" s="6"/>
      <c r="E25" t="s">
        <v>18</v>
      </c>
      <c r="F25">
        <v>30</v>
      </c>
      <c r="G25">
        <v>0</v>
      </c>
      <c r="H25" t="s">
        <v>16</v>
      </c>
      <c r="I25" s="7"/>
      <c r="J25" s="8"/>
      <c r="K25" s="8">
        <f t="shared" si="0"/>
        <v>0</v>
      </c>
    </row>
    <row r="26" spans="1:11" x14ac:dyDescent="0.25">
      <c r="A26">
        <v>17</v>
      </c>
      <c r="B26">
        <v>216</v>
      </c>
      <c r="C26" s="6" t="s">
        <v>14</v>
      </c>
      <c r="D26">
        <v>2</v>
      </c>
      <c r="E26" t="s">
        <v>15</v>
      </c>
      <c r="F26">
        <v>0</v>
      </c>
      <c r="G26">
        <v>30</v>
      </c>
      <c r="H26" t="s">
        <v>22</v>
      </c>
      <c r="I26" s="7">
        <v>711</v>
      </c>
      <c r="J26" s="8">
        <f t="shared" si="1"/>
        <v>2148.3000000000002</v>
      </c>
      <c r="K26" s="8">
        <f t="shared" si="0"/>
        <v>2859.3</v>
      </c>
    </row>
    <row r="27" spans="1:11" x14ac:dyDescent="0.25">
      <c r="A27">
        <v>18</v>
      </c>
      <c r="B27">
        <v>217</v>
      </c>
      <c r="C27" s="6" t="s">
        <v>23</v>
      </c>
      <c r="E27" t="s">
        <v>15</v>
      </c>
      <c r="F27">
        <v>0</v>
      </c>
      <c r="G27">
        <v>30</v>
      </c>
      <c r="H27" t="s">
        <v>22</v>
      </c>
      <c r="I27" s="7">
        <v>732</v>
      </c>
      <c r="J27" s="8"/>
      <c r="K27" s="8">
        <f t="shared" si="0"/>
        <v>732</v>
      </c>
    </row>
    <row r="28" spans="1:11" x14ac:dyDescent="0.25">
      <c r="A28">
        <v>19</v>
      </c>
      <c r="B28">
        <v>218</v>
      </c>
      <c r="C28" s="6" t="s">
        <v>17</v>
      </c>
      <c r="E28" t="s">
        <v>15</v>
      </c>
      <c r="F28">
        <v>0</v>
      </c>
      <c r="G28">
        <v>30</v>
      </c>
      <c r="H28" t="s">
        <v>22</v>
      </c>
      <c r="I28" s="7">
        <v>4500</v>
      </c>
      <c r="J28" s="8"/>
      <c r="K28" s="8">
        <f t="shared" si="0"/>
        <v>4500</v>
      </c>
    </row>
    <row r="29" spans="1:11" x14ac:dyDescent="0.25">
      <c r="A29">
        <v>20</v>
      </c>
      <c r="B29">
        <v>219</v>
      </c>
      <c r="C29" s="6" t="s">
        <v>14</v>
      </c>
      <c r="D29">
        <v>2</v>
      </c>
      <c r="E29" t="s">
        <v>15</v>
      </c>
      <c r="F29">
        <v>0</v>
      </c>
      <c r="G29">
        <v>30</v>
      </c>
      <c r="H29" t="s">
        <v>22</v>
      </c>
      <c r="I29" s="7">
        <v>711</v>
      </c>
      <c r="J29" s="8">
        <f t="shared" si="1"/>
        <v>2148.3000000000002</v>
      </c>
      <c r="K29" s="8">
        <f t="shared" si="0"/>
        <v>2859.3</v>
      </c>
    </row>
    <row r="30" spans="1:11" x14ac:dyDescent="0.25">
      <c r="A30">
        <v>21</v>
      </c>
      <c r="B30">
        <v>221</v>
      </c>
      <c r="C30" s="6" t="s">
        <v>17</v>
      </c>
      <c r="E30" t="s">
        <v>15</v>
      </c>
      <c r="F30">
        <v>0</v>
      </c>
      <c r="G30">
        <v>30</v>
      </c>
      <c r="H30" t="s">
        <v>22</v>
      </c>
      <c r="I30" s="7">
        <v>2900</v>
      </c>
      <c r="J30" s="8"/>
      <c r="K30" s="8">
        <f>SUM(I29:J29)</f>
        <v>2859.3</v>
      </c>
    </row>
    <row r="31" spans="1:11" x14ac:dyDescent="0.25">
      <c r="A31">
        <v>22</v>
      </c>
      <c r="B31">
        <v>223</v>
      </c>
      <c r="C31" s="6" t="s">
        <v>14</v>
      </c>
      <c r="D31">
        <v>2</v>
      </c>
      <c r="E31" t="s">
        <v>15</v>
      </c>
      <c r="F31">
        <v>0</v>
      </c>
      <c r="G31">
        <v>30</v>
      </c>
      <c r="H31" t="s">
        <v>22</v>
      </c>
      <c r="I31" s="7">
        <v>711</v>
      </c>
      <c r="J31" s="8">
        <f t="shared" si="1"/>
        <v>2148.3000000000002</v>
      </c>
      <c r="K31" s="8">
        <f>SUM(I29:J29)</f>
        <v>2859.3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30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30</v>
      </c>
      <c r="G33">
        <v>0</v>
      </c>
      <c r="H33" t="s">
        <v>22</v>
      </c>
      <c r="I33" s="7"/>
      <c r="J33" s="8"/>
      <c r="K33" s="8">
        <f t="shared" si="0"/>
        <v>0</v>
      </c>
    </row>
    <row r="34" spans="1:11" x14ac:dyDescent="0.25">
      <c r="A34">
        <v>25</v>
      </c>
      <c r="B34">
        <v>226</v>
      </c>
      <c r="C34" s="6" t="s">
        <v>23</v>
      </c>
      <c r="E34" t="s">
        <v>15</v>
      </c>
      <c r="F34">
        <v>0</v>
      </c>
      <c r="G34">
        <v>30</v>
      </c>
      <c r="H34" t="s">
        <v>22</v>
      </c>
      <c r="I34" s="7">
        <v>738.49</v>
      </c>
      <c r="J34" s="8"/>
      <c r="K34" s="8">
        <f t="shared" si="0"/>
        <v>738.49</v>
      </c>
    </row>
    <row r="35" spans="1:11" x14ac:dyDescent="0.25">
      <c r="A35">
        <v>26</v>
      </c>
      <c r="B35">
        <v>227</v>
      </c>
      <c r="C35" s="6" t="s">
        <v>17</v>
      </c>
      <c r="E35" t="s">
        <v>15</v>
      </c>
      <c r="F35">
        <v>0</v>
      </c>
      <c r="G35">
        <v>30</v>
      </c>
      <c r="H35" t="s">
        <v>22</v>
      </c>
      <c r="I35" s="7">
        <v>2900</v>
      </c>
      <c r="J35" s="8"/>
      <c r="K35" s="8">
        <f t="shared" si="0"/>
        <v>2900</v>
      </c>
    </row>
    <row r="36" spans="1:11" x14ac:dyDescent="0.25">
      <c r="A36">
        <v>27</v>
      </c>
      <c r="B36">
        <v>228</v>
      </c>
      <c r="C36" s="6"/>
      <c r="E36" t="s">
        <v>18</v>
      </c>
      <c r="F36">
        <v>0</v>
      </c>
      <c r="G36">
        <v>30</v>
      </c>
      <c r="H36" t="s">
        <v>22</v>
      </c>
      <c r="I36" s="7">
        <v>1591.59</v>
      </c>
      <c r="J36" s="8"/>
      <c r="K36" s="8">
        <f t="shared" si="0"/>
        <v>1591.59</v>
      </c>
    </row>
    <row r="37" spans="1:11" x14ac:dyDescent="0.25">
      <c r="A37">
        <v>28</v>
      </c>
      <c r="B37">
        <v>229</v>
      </c>
      <c r="C37" s="6" t="s">
        <v>17</v>
      </c>
      <c r="E37" t="s">
        <v>15</v>
      </c>
      <c r="F37">
        <v>0</v>
      </c>
      <c r="G37">
        <v>30</v>
      </c>
      <c r="H37" t="s">
        <v>22</v>
      </c>
      <c r="I37" s="7">
        <v>711</v>
      </c>
      <c r="J37" s="8">
        <f t="shared" si="1"/>
        <v>2148.3000000000002</v>
      </c>
      <c r="K37" s="8">
        <f t="shared" si="0"/>
        <v>2859.3</v>
      </c>
    </row>
    <row r="38" spans="1:11" x14ac:dyDescent="0.25">
      <c r="A38">
        <v>29</v>
      </c>
      <c r="B38">
        <v>230</v>
      </c>
      <c r="C38" s="6" t="s">
        <v>23</v>
      </c>
      <c r="E38" t="s">
        <v>15</v>
      </c>
      <c r="F38">
        <v>0</v>
      </c>
      <c r="G38">
        <v>30</v>
      </c>
      <c r="H38" t="s">
        <v>22</v>
      </c>
      <c r="I38" s="7">
        <v>819.5</v>
      </c>
      <c r="J38" s="8"/>
      <c r="K38" s="8">
        <f t="shared" si="0"/>
        <v>819.5</v>
      </c>
    </row>
    <row r="39" spans="1:11" x14ac:dyDescent="0.25">
      <c r="A39">
        <v>30</v>
      </c>
      <c r="B39">
        <v>231</v>
      </c>
      <c r="C39" s="6" t="s">
        <v>17</v>
      </c>
      <c r="E39" t="s">
        <v>15</v>
      </c>
      <c r="F39">
        <v>0</v>
      </c>
      <c r="G39">
        <v>30</v>
      </c>
      <c r="H39" t="s">
        <v>22</v>
      </c>
      <c r="I39" s="7">
        <v>3000</v>
      </c>
      <c r="J39" s="8"/>
      <c r="K39" s="8">
        <f t="shared" si="0"/>
        <v>3000</v>
      </c>
    </row>
    <row r="40" spans="1:11" x14ac:dyDescent="0.25">
      <c r="A40">
        <v>29</v>
      </c>
      <c r="B40">
        <v>300</v>
      </c>
      <c r="C40" s="6" t="s">
        <v>17</v>
      </c>
      <c r="E40" t="s">
        <v>15</v>
      </c>
      <c r="F40">
        <v>0</v>
      </c>
      <c r="G40">
        <v>30</v>
      </c>
      <c r="H40" t="s">
        <v>16</v>
      </c>
      <c r="I40" s="7">
        <v>3250</v>
      </c>
      <c r="J40" s="8"/>
      <c r="K40" s="8">
        <f t="shared" si="0"/>
        <v>3250</v>
      </c>
    </row>
    <row r="41" spans="1:11" x14ac:dyDescent="0.25">
      <c r="A41">
        <v>32</v>
      </c>
      <c r="B41">
        <v>301</v>
      </c>
      <c r="C41" s="6"/>
      <c r="E41" t="s">
        <v>18</v>
      </c>
      <c r="F41">
        <v>30</v>
      </c>
      <c r="G41">
        <v>0</v>
      </c>
      <c r="H41" t="s">
        <v>21</v>
      </c>
      <c r="I41" s="7"/>
      <c r="J41" s="8"/>
      <c r="K41" s="8">
        <f t="shared" si="0"/>
        <v>0</v>
      </c>
    </row>
    <row r="42" spans="1:11" x14ac:dyDescent="0.25">
      <c r="A42">
        <v>33</v>
      </c>
      <c r="B42">
        <v>302</v>
      </c>
      <c r="C42" s="6" t="s">
        <v>14</v>
      </c>
      <c r="D42">
        <v>2</v>
      </c>
      <c r="E42" t="s">
        <v>15</v>
      </c>
      <c r="F42">
        <v>0</v>
      </c>
      <c r="G42">
        <v>30</v>
      </c>
      <c r="H42" t="s">
        <v>16</v>
      </c>
      <c r="I42" s="7">
        <v>711</v>
      </c>
      <c r="J42" s="8">
        <f t="shared" si="1"/>
        <v>2148.3000000000002</v>
      </c>
      <c r="K42" s="8">
        <f t="shared" si="0"/>
        <v>2859.3</v>
      </c>
    </row>
    <row r="43" spans="1:11" x14ac:dyDescent="0.25">
      <c r="A43">
        <v>34</v>
      </c>
      <c r="B43" t="s">
        <v>37</v>
      </c>
      <c r="C43" s="6" t="s">
        <v>17</v>
      </c>
      <c r="E43" t="s">
        <v>15</v>
      </c>
      <c r="F43">
        <v>0</v>
      </c>
      <c r="G43">
        <v>30</v>
      </c>
      <c r="H43" t="s">
        <v>21</v>
      </c>
      <c r="I43" s="7">
        <v>2075</v>
      </c>
      <c r="J43" s="8"/>
      <c r="K43" s="8">
        <f t="shared" si="0"/>
        <v>2075</v>
      </c>
    </row>
    <row r="44" spans="1:11" x14ac:dyDescent="0.25">
      <c r="B44" t="s">
        <v>38</v>
      </c>
      <c r="C44" s="6" t="s">
        <v>17</v>
      </c>
      <c r="E44" t="s">
        <v>15</v>
      </c>
      <c r="F44">
        <v>0</v>
      </c>
      <c r="G44">
        <v>30</v>
      </c>
      <c r="H44" t="s">
        <v>21</v>
      </c>
      <c r="I44" s="7">
        <v>2075</v>
      </c>
      <c r="J44" s="8"/>
      <c r="K44" s="8">
        <f t="shared" si="0"/>
        <v>2075</v>
      </c>
    </row>
    <row r="45" spans="1:11" x14ac:dyDescent="0.25">
      <c r="A45">
        <v>35</v>
      </c>
      <c r="B45">
        <v>304</v>
      </c>
      <c r="C45" s="6" t="s">
        <v>14</v>
      </c>
      <c r="D45">
        <v>2</v>
      </c>
      <c r="E45" t="s">
        <v>15</v>
      </c>
      <c r="F45">
        <v>0</v>
      </c>
      <c r="G45">
        <v>30</v>
      </c>
      <c r="H45" t="s">
        <v>16</v>
      </c>
      <c r="I45" s="7">
        <v>711</v>
      </c>
      <c r="J45" s="8">
        <f t="shared" si="1"/>
        <v>2148.3000000000002</v>
      </c>
      <c r="K45" s="8">
        <f t="shared" si="0"/>
        <v>2859.3</v>
      </c>
    </row>
    <row r="46" spans="1:11" x14ac:dyDescent="0.25">
      <c r="A46">
        <v>36</v>
      </c>
      <c r="B46">
        <v>305</v>
      </c>
      <c r="C46" s="6"/>
      <c r="E46" t="s">
        <v>18</v>
      </c>
      <c r="F46">
        <v>30</v>
      </c>
      <c r="G46">
        <v>0</v>
      </c>
      <c r="H46" t="s">
        <v>20</v>
      </c>
      <c r="I46" s="7"/>
      <c r="J46" s="8"/>
      <c r="K46" s="8">
        <f t="shared" si="0"/>
        <v>0</v>
      </c>
    </row>
    <row r="47" spans="1:11" x14ac:dyDescent="0.25">
      <c r="A47">
        <v>37</v>
      </c>
      <c r="B47">
        <v>306</v>
      </c>
      <c r="C47" s="6"/>
      <c r="E47" t="s">
        <v>18</v>
      </c>
      <c r="F47">
        <v>30</v>
      </c>
      <c r="G47">
        <v>0</v>
      </c>
      <c r="H47" t="s">
        <v>20</v>
      </c>
      <c r="I47" s="7"/>
      <c r="J47" s="8"/>
      <c r="K47" s="8">
        <f t="shared" si="0"/>
        <v>0</v>
      </c>
    </row>
    <row r="48" spans="1:11" x14ac:dyDescent="0.25">
      <c r="A48">
        <v>38</v>
      </c>
      <c r="B48">
        <v>307</v>
      </c>
      <c r="C48" s="6" t="s">
        <v>14</v>
      </c>
      <c r="D48">
        <v>2</v>
      </c>
      <c r="E48" t="s">
        <v>15</v>
      </c>
      <c r="F48">
        <v>0</v>
      </c>
      <c r="G48">
        <v>30</v>
      </c>
      <c r="H48" t="s">
        <v>16</v>
      </c>
      <c r="I48" s="7">
        <v>711</v>
      </c>
      <c r="J48" s="8">
        <f t="shared" si="1"/>
        <v>2148.3000000000002</v>
      </c>
      <c r="K48" s="8">
        <f t="shared" si="0"/>
        <v>2859.3</v>
      </c>
    </row>
    <row r="49" spans="1:11" x14ac:dyDescent="0.25">
      <c r="A49">
        <v>39</v>
      </c>
      <c r="B49">
        <v>308</v>
      </c>
      <c r="C49" s="6" t="s">
        <v>17</v>
      </c>
      <c r="E49" t="s">
        <v>15</v>
      </c>
      <c r="F49">
        <v>0</v>
      </c>
      <c r="G49">
        <v>30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40</v>
      </c>
      <c r="B50">
        <v>309</v>
      </c>
      <c r="C50" s="6" t="s">
        <v>17</v>
      </c>
      <c r="E50" t="s">
        <v>15</v>
      </c>
      <c r="F50">
        <v>0</v>
      </c>
      <c r="G50">
        <v>30</v>
      </c>
      <c r="H50" t="s">
        <v>16</v>
      </c>
      <c r="I50" s="7">
        <v>2900</v>
      </c>
      <c r="J50" s="8"/>
      <c r="K50" s="8">
        <f t="shared" si="0"/>
        <v>2900</v>
      </c>
    </row>
    <row r="51" spans="1:11" x14ac:dyDescent="0.25">
      <c r="A51">
        <v>41</v>
      </c>
      <c r="B51">
        <v>310</v>
      </c>
      <c r="C51" s="6" t="s">
        <v>17</v>
      </c>
      <c r="E51" t="s">
        <v>15</v>
      </c>
      <c r="F51">
        <v>0</v>
      </c>
      <c r="G51">
        <v>30</v>
      </c>
      <c r="H51" t="s">
        <v>16</v>
      </c>
      <c r="I51" s="7">
        <v>2900</v>
      </c>
      <c r="J51" s="8"/>
      <c r="K51" s="8">
        <f t="shared" si="0"/>
        <v>2900</v>
      </c>
    </row>
    <row r="52" spans="1:11" x14ac:dyDescent="0.25">
      <c r="A52">
        <v>42</v>
      </c>
      <c r="B52">
        <v>312</v>
      </c>
      <c r="C52" s="6"/>
      <c r="E52" t="s">
        <v>18</v>
      </c>
      <c r="F52">
        <v>30</v>
      </c>
      <c r="G52">
        <v>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43</v>
      </c>
      <c r="B53">
        <v>314</v>
      </c>
      <c r="C53" s="6" t="s">
        <v>19</v>
      </c>
      <c r="E53" t="s">
        <v>15</v>
      </c>
      <c r="F53">
        <v>0</v>
      </c>
      <c r="G53">
        <v>30</v>
      </c>
      <c r="H53" t="s">
        <v>20</v>
      </c>
      <c r="I53" s="7">
        <v>3200</v>
      </c>
      <c r="J53" s="8"/>
      <c r="K53" s="8">
        <f t="shared" si="0"/>
        <v>3200</v>
      </c>
    </row>
    <row r="54" spans="1:11" x14ac:dyDescent="0.25">
      <c r="A54">
        <v>44</v>
      </c>
      <c r="B54">
        <v>316</v>
      </c>
      <c r="C54" s="6"/>
      <c r="E54" t="s">
        <v>18</v>
      </c>
      <c r="F54">
        <v>30</v>
      </c>
      <c r="G54">
        <v>0</v>
      </c>
      <c r="H54" t="s">
        <v>16</v>
      </c>
      <c r="I54" s="7"/>
      <c r="J54" s="8"/>
      <c r="K54" s="8">
        <f t="shared" si="0"/>
        <v>0</v>
      </c>
    </row>
    <row r="55" spans="1:11" x14ac:dyDescent="0.25">
      <c r="A55">
        <v>45</v>
      </c>
      <c r="B55">
        <v>318</v>
      </c>
      <c r="C55" s="6" t="s">
        <v>14</v>
      </c>
      <c r="D55">
        <v>2</v>
      </c>
      <c r="E55" t="s">
        <v>15</v>
      </c>
      <c r="F55">
        <v>0</v>
      </c>
      <c r="G55">
        <v>30</v>
      </c>
      <c r="H55" t="s">
        <v>16</v>
      </c>
      <c r="I55" s="7">
        <v>711</v>
      </c>
      <c r="J55" s="8">
        <f t="shared" si="1"/>
        <v>2148.3000000000002</v>
      </c>
      <c r="K55" s="8">
        <f t="shared" si="0"/>
        <v>2859.3</v>
      </c>
    </row>
    <row r="56" spans="1:11" x14ac:dyDescent="0.25">
      <c r="A56">
        <v>46</v>
      </c>
      <c r="B56">
        <v>319</v>
      </c>
      <c r="C56" s="6"/>
      <c r="E56" t="s">
        <v>18</v>
      </c>
      <c r="F56">
        <v>30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47</v>
      </c>
      <c r="B57">
        <v>320</v>
      </c>
      <c r="C57" s="6" t="s">
        <v>17</v>
      </c>
      <c r="E57" t="s">
        <v>15</v>
      </c>
      <c r="F57">
        <v>0</v>
      </c>
      <c r="G57">
        <v>30</v>
      </c>
      <c r="H57" t="s">
        <v>16</v>
      </c>
      <c r="I57" s="7">
        <v>3000</v>
      </c>
      <c r="J57" s="8"/>
      <c r="K57" s="8">
        <f t="shared" si="0"/>
        <v>3000</v>
      </c>
    </row>
    <row r="58" spans="1:11" x14ac:dyDescent="0.25">
      <c r="A58">
        <v>48</v>
      </c>
      <c r="B58">
        <v>321</v>
      </c>
      <c r="C58" s="6"/>
      <c r="E58" t="s">
        <v>18</v>
      </c>
      <c r="F58">
        <v>30</v>
      </c>
      <c r="G58">
        <v>0</v>
      </c>
      <c r="H58" t="s">
        <v>16</v>
      </c>
      <c r="I58" s="7"/>
      <c r="J58" s="8"/>
      <c r="K58" s="8">
        <f t="shared" si="0"/>
        <v>0</v>
      </c>
    </row>
    <row r="59" spans="1:11" x14ac:dyDescent="0.25">
      <c r="A59">
        <v>49</v>
      </c>
      <c r="B59">
        <v>322</v>
      </c>
      <c r="C59" s="6" t="s">
        <v>17</v>
      </c>
      <c r="E59" t="s">
        <v>15</v>
      </c>
      <c r="F59">
        <v>0</v>
      </c>
      <c r="G59">
        <v>30</v>
      </c>
      <c r="H59" t="s">
        <v>16</v>
      </c>
      <c r="I59" s="7">
        <v>2100</v>
      </c>
      <c r="J59" s="8"/>
      <c r="K59" s="8">
        <f t="shared" si="0"/>
        <v>2100</v>
      </c>
    </row>
    <row r="60" spans="1:11" x14ac:dyDescent="0.25">
      <c r="A60">
        <v>50</v>
      </c>
      <c r="B60">
        <v>324</v>
      </c>
      <c r="C60" s="6" t="s">
        <v>17</v>
      </c>
      <c r="E60" t="s">
        <v>15</v>
      </c>
      <c r="F60">
        <v>0</v>
      </c>
      <c r="G60">
        <v>30</v>
      </c>
      <c r="H60" t="s">
        <v>16</v>
      </c>
      <c r="I60" s="7">
        <v>3200</v>
      </c>
      <c r="J60" s="8"/>
      <c r="K60" s="8">
        <f t="shared" si="0"/>
        <v>3200</v>
      </c>
    </row>
    <row r="61" spans="1:11" x14ac:dyDescent="0.25">
      <c r="A61">
        <v>51</v>
      </c>
      <c r="B61">
        <v>400</v>
      </c>
      <c r="C61" s="6" t="s">
        <v>19</v>
      </c>
      <c r="E61" t="s">
        <v>15</v>
      </c>
      <c r="F61">
        <v>0</v>
      </c>
      <c r="G61">
        <v>30</v>
      </c>
      <c r="H61" t="s">
        <v>20</v>
      </c>
      <c r="I61" s="7">
        <v>2900</v>
      </c>
      <c r="J61" s="8"/>
      <c r="K61" s="8">
        <f t="shared" si="0"/>
        <v>2900</v>
      </c>
    </row>
    <row r="62" spans="1:11" x14ac:dyDescent="0.25">
      <c r="A62">
        <v>52</v>
      </c>
      <c r="B62">
        <v>401</v>
      </c>
      <c r="C62" s="6"/>
      <c r="E62" t="s">
        <v>18</v>
      </c>
      <c r="F62">
        <v>30</v>
      </c>
      <c r="G62">
        <v>0</v>
      </c>
      <c r="H62" t="s">
        <v>21</v>
      </c>
      <c r="I62" s="7"/>
      <c r="J62" s="8"/>
      <c r="K62" s="8">
        <f t="shared" si="0"/>
        <v>0</v>
      </c>
    </row>
    <row r="63" spans="1:11" x14ac:dyDescent="0.25">
      <c r="A63">
        <v>53</v>
      </c>
      <c r="B63">
        <v>402</v>
      </c>
      <c r="C63" s="6" t="s">
        <v>14</v>
      </c>
      <c r="D63">
        <v>2</v>
      </c>
      <c r="E63" t="s">
        <v>15</v>
      </c>
      <c r="F63">
        <v>0</v>
      </c>
      <c r="G63">
        <v>30</v>
      </c>
      <c r="H63" t="s">
        <v>16</v>
      </c>
      <c r="I63" s="7">
        <v>711</v>
      </c>
      <c r="J63" s="8">
        <f t="shared" si="1"/>
        <v>2148.3000000000002</v>
      </c>
      <c r="K63" s="8">
        <f t="shared" si="0"/>
        <v>2859.3</v>
      </c>
    </row>
    <row r="64" spans="1:11" x14ac:dyDescent="0.25">
      <c r="A64">
        <v>54</v>
      </c>
      <c r="B64">
        <v>403</v>
      </c>
      <c r="C64" s="6" t="s">
        <v>14</v>
      </c>
      <c r="D64">
        <v>2</v>
      </c>
      <c r="E64" t="s">
        <v>15</v>
      </c>
      <c r="F64">
        <v>29</v>
      </c>
      <c r="G64">
        <v>1</v>
      </c>
      <c r="H64" t="s">
        <v>16</v>
      </c>
      <c r="I64" s="7">
        <v>711</v>
      </c>
      <c r="J64" s="8">
        <f t="shared" si="1"/>
        <v>2148.3000000000002</v>
      </c>
      <c r="K64" s="8">
        <f t="shared" si="0"/>
        <v>2859.3</v>
      </c>
    </row>
    <row r="65" spans="1:11" x14ac:dyDescent="0.25">
      <c r="A65">
        <v>55</v>
      </c>
      <c r="B65">
        <v>404</v>
      </c>
      <c r="C65" s="6" t="s">
        <v>14</v>
      </c>
      <c r="D65">
        <v>2</v>
      </c>
      <c r="E65" t="s">
        <v>15</v>
      </c>
      <c r="F65">
        <v>0</v>
      </c>
      <c r="G65">
        <v>30</v>
      </c>
      <c r="H65" t="s">
        <v>16</v>
      </c>
      <c r="I65" s="7">
        <v>711</v>
      </c>
      <c r="J65" s="8">
        <f t="shared" si="1"/>
        <v>2148.3000000000002</v>
      </c>
      <c r="K65" s="8">
        <f t="shared" si="0"/>
        <v>2859.3</v>
      </c>
    </row>
    <row r="66" spans="1:11" x14ac:dyDescent="0.25">
      <c r="A66">
        <v>56</v>
      </c>
      <c r="B66" s="9">
        <v>405</v>
      </c>
      <c r="C66" s="10" t="s">
        <v>14</v>
      </c>
      <c r="D66" s="9">
        <v>2</v>
      </c>
      <c r="E66" s="9" t="s">
        <v>15</v>
      </c>
      <c r="F66" s="9">
        <v>0</v>
      </c>
      <c r="G66">
        <v>30</v>
      </c>
      <c r="H66" s="9" t="s">
        <v>16</v>
      </c>
      <c r="I66" s="11">
        <v>711</v>
      </c>
      <c r="J66" s="11">
        <f t="shared" si="1"/>
        <v>2148.3000000000002</v>
      </c>
      <c r="K66" s="11">
        <f t="shared" si="0"/>
        <v>2859.3</v>
      </c>
    </row>
    <row r="67" spans="1:11" x14ac:dyDescent="0.25">
      <c r="A67" s="9"/>
      <c r="H67" s="7"/>
      <c r="I67" s="7">
        <f>SUM(I10:I66)</f>
        <v>74802.11</v>
      </c>
      <c r="J67" s="7">
        <f t="shared" ref="J67:K67" si="2">SUM(J10:J66)</f>
        <v>34372.799999999996</v>
      </c>
      <c r="K67" s="7">
        <f t="shared" si="2"/>
        <v>109134.21000000004</v>
      </c>
    </row>
    <row r="68" spans="1:11" x14ac:dyDescent="0.25">
      <c r="H68" s="7"/>
      <c r="I68" s="7"/>
      <c r="J68" s="7"/>
    </row>
    <row r="69" spans="1:11" x14ac:dyDescent="0.25">
      <c r="A69" t="s">
        <v>24</v>
      </c>
      <c r="H69" s="7"/>
      <c r="I69" s="7"/>
      <c r="J69" s="7"/>
    </row>
    <row r="70" spans="1:11" x14ac:dyDescent="0.25">
      <c r="A70" t="s">
        <v>43</v>
      </c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I84" s="7"/>
      <c r="J84" s="7"/>
      <c r="K84" s="7"/>
    </row>
    <row r="85" spans="5:11" x14ac:dyDescent="0.25">
      <c r="I85" s="12"/>
      <c r="J85" s="12"/>
      <c r="K85" s="12"/>
    </row>
    <row r="86" spans="5:11" x14ac:dyDescent="0.25">
      <c r="E86" s="12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86"/>
  <sheetViews>
    <sheetView workbookViewId="0">
      <selection activeCell="G58" sqref="G58"/>
    </sheetView>
  </sheetViews>
  <sheetFormatPr defaultRowHeight="15" x14ac:dyDescent="0.25"/>
  <cols>
    <col min="1" max="1" width="9.7109375" bestFit="1" customWidth="1"/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1406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44043</v>
      </c>
      <c r="I3" s="2" t="s">
        <v>2</v>
      </c>
      <c r="J3" s="3">
        <v>67.25</v>
      </c>
    </row>
    <row r="4" spans="1:11" x14ac:dyDescent="0.25">
      <c r="I4" s="2" t="s">
        <v>44</v>
      </c>
      <c r="J4" s="3">
        <v>31</v>
      </c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711</v>
      </c>
      <c r="J10" s="8">
        <f>$J$3*$J$4</f>
        <v>2084.75</v>
      </c>
      <c r="K10" s="8">
        <f>SUM(I10:J10)</f>
        <v>2795.75</v>
      </c>
    </row>
    <row r="11" spans="1:11" x14ac:dyDescent="0.25">
      <c r="A11">
        <v>2</v>
      </c>
      <c r="B11">
        <v>202</v>
      </c>
      <c r="C11" s="6"/>
      <c r="E11" t="s">
        <v>18</v>
      </c>
      <c r="F11">
        <v>31</v>
      </c>
      <c r="G11">
        <v>0</v>
      </c>
      <c r="H11" t="s">
        <v>16</v>
      </c>
      <c r="I11" s="7"/>
      <c r="J11" s="8"/>
      <c r="K11" s="8">
        <f t="shared" ref="K11:K66" si="0">SUM(I11:J11)</f>
        <v>0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31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31</v>
      </c>
      <c r="H13" t="s">
        <v>16</v>
      </c>
      <c r="I13" s="7">
        <v>711</v>
      </c>
      <c r="J13" s="8">
        <f t="shared" ref="J13:J66" si="1">$J$3*$J$4</f>
        <v>2084.75</v>
      </c>
      <c r="K13" s="8">
        <f t="shared" si="0"/>
        <v>2795.75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711</v>
      </c>
      <c r="J14" s="8">
        <f t="shared" si="1"/>
        <v>2084.75</v>
      </c>
      <c r="K14" s="8">
        <f t="shared" si="0"/>
        <v>2795.75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31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 t="s">
        <v>32</v>
      </c>
      <c r="C18" s="6" t="s">
        <v>17</v>
      </c>
      <c r="E18" t="s">
        <v>15</v>
      </c>
      <c r="F18">
        <v>0</v>
      </c>
      <c r="G18">
        <v>31</v>
      </c>
      <c r="H18" t="s">
        <v>21</v>
      </c>
      <c r="I18" s="8">
        <v>2175</v>
      </c>
      <c r="J18" s="8"/>
      <c r="K18" s="8">
        <f t="shared" si="0"/>
        <v>2175</v>
      </c>
    </row>
    <row r="19" spans="1:11" x14ac:dyDescent="0.25">
      <c r="A19">
        <v>9</v>
      </c>
      <c r="B19" t="s">
        <v>33</v>
      </c>
      <c r="C19" s="6" t="s">
        <v>17</v>
      </c>
      <c r="E19" t="s">
        <v>15</v>
      </c>
      <c r="F19">
        <v>0</v>
      </c>
      <c r="G19">
        <v>31</v>
      </c>
      <c r="H19" t="s">
        <v>16</v>
      </c>
      <c r="I19" s="7">
        <v>2175</v>
      </c>
      <c r="J19" s="8"/>
      <c r="K19" s="8">
        <f t="shared" si="0"/>
        <v>2175</v>
      </c>
    </row>
    <row r="20" spans="1:11" x14ac:dyDescent="0.25">
      <c r="A20">
        <v>11</v>
      </c>
      <c r="B20">
        <v>210</v>
      </c>
      <c r="C20" s="6" t="s">
        <v>17</v>
      </c>
      <c r="E20" t="s">
        <v>15</v>
      </c>
      <c r="F20">
        <v>21</v>
      </c>
      <c r="G20">
        <v>10</v>
      </c>
      <c r="H20" t="s">
        <v>16</v>
      </c>
      <c r="I20" s="7">
        <v>3100</v>
      </c>
      <c r="J20" s="8"/>
      <c r="K20" s="8">
        <f t="shared" si="0"/>
        <v>3100</v>
      </c>
    </row>
    <row r="21" spans="1:11" x14ac:dyDescent="0.25">
      <c r="A21">
        <v>12</v>
      </c>
      <c r="B21">
        <v>211</v>
      </c>
      <c r="C21" s="6" t="s">
        <v>17</v>
      </c>
      <c r="E21" t="s">
        <v>15</v>
      </c>
      <c r="F21">
        <v>0</v>
      </c>
      <c r="G21">
        <v>31</v>
      </c>
      <c r="H21" t="s">
        <v>20</v>
      </c>
      <c r="I21" s="7">
        <v>1800</v>
      </c>
      <c r="J21" s="8"/>
      <c r="K21" s="8">
        <f t="shared" si="0"/>
        <v>1800</v>
      </c>
    </row>
    <row r="22" spans="1:11" x14ac:dyDescent="0.25">
      <c r="A22">
        <v>13</v>
      </c>
      <c r="B22">
        <v>212</v>
      </c>
      <c r="C22" s="6"/>
      <c r="E22" t="s">
        <v>18</v>
      </c>
      <c r="F22">
        <v>31</v>
      </c>
      <c r="G22">
        <v>0</v>
      </c>
      <c r="H22" t="s">
        <v>16</v>
      </c>
      <c r="I22" s="7"/>
      <c r="J22" s="8"/>
      <c r="K22" s="8">
        <f t="shared" si="0"/>
        <v>0</v>
      </c>
    </row>
    <row r="23" spans="1:11" x14ac:dyDescent="0.25">
      <c r="A23">
        <v>14</v>
      </c>
      <c r="B23">
        <v>213</v>
      </c>
      <c r="C23" s="6" t="s">
        <v>17</v>
      </c>
      <c r="E23" t="s">
        <v>15</v>
      </c>
      <c r="F23">
        <v>0</v>
      </c>
      <c r="G23">
        <v>31</v>
      </c>
      <c r="H23" t="s">
        <v>21</v>
      </c>
      <c r="I23" s="7">
        <v>3400</v>
      </c>
      <c r="J23" s="8"/>
      <c r="K23" s="8">
        <f t="shared" si="0"/>
        <v>3400</v>
      </c>
    </row>
    <row r="24" spans="1:11" x14ac:dyDescent="0.25">
      <c r="A24">
        <v>15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31</v>
      </c>
      <c r="H24" t="s">
        <v>16</v>
      </c>
      <c r="I24" s="7">
        <v>711</v>
      </c>
      <c r="J24" s="8">
        <f t="shared" si="1"/>
        <v>2084.75</v>
      </c>
      <c r="K24" s="8">
        <f t="shared" si="0"/>
        <v>2795.75</v>
      </c>
    </row>
    <row r="25" spans="1:11" x14ac:dyDescent="0.25">
      <c r="A25">
        <v>16</v>
      </c>
      <c r="B25">
        <v>215</v>
      </c>
      <c r="C25" s="6"/>
      <c r="E25" t="s">
        <v>18</v>
      </c>
      <c r="F25">
        <v>31</v>
      </c>
      <c r="G25">
        <v>0</v>
      </c>
      <c r="H25" t="s">
        <v>16</v>
      </c>
      <c r="I25" s="7"/>
      <c r="J25" s="8"/>
      <c r="K25" s="8">
        <f t="shared" si="0"/>
        <v>0</v>
      </c>
    </row>
    <row r="26" spans="1:11" x14ac:dyDescent="0.25">
      <c r="A26">
        <v>17</v>
      </c>
      <c r="B26">
        <v>216</v>
      </c>
      <c r="C26" s="6" t="s">
        <v>14</v>
      </c>
      <c r="D26">
        <v>2</v>
      </c>
      <c r="E26" t="s">
        <v>15</v>
      </c>
      <c r="F26">
        <v>18</v>
      </c>
      <c r="G26">
        <v>13</v>
      </c>
      <c r="H26" t="s">
        <v>22</v>
      </c>
      <c r="I26" s="7">
        <v>711</v>
      </c>
      <c r="J26" s="8">
        <f t="shared" si="1"/>
        <v>2084.75</v>
      </c>
      <c r="K26" s="8">
        <f t="shared" si="0"/>
        <v>2795.75</v>
      </c>
    </row>
    <row r="27" spans="1:11" x14ac:dyDescent="0.25">
      <c r="A27">
        <v>18</v>
      </c>
      <c r="B27">
        <v>217</v>
      </c>
      <c r="C27" s="6" t="s">
        <v>23</v>
      </c>
      <c r="E27" t="s">
        <v>15</v>
      </c>
      <c r="F27">
        <v>0</v>
      </c>
      <c r="G27">
        <v>31</v>
      </c>
      <c r="H27" t="s">
        <v>22</v>
      </c>
      <c r="I27" s="7">
        <v>732</v>
      </c>
      <c r="J27" s="8"/>
      <c r="K27" s="8">
        <f t="shared" si="0"/>
        <v>732</v>
      </c>
    </row>
    <row r="28" spans="1:11" x14ac:dyDescent="0.25">
      <c r="A28">
        <v>19</v>
      </c>
      <c r="B28">
        <v>218</v>
      </c>
      <c r="C28" s="6" t="s">
        <v>17</v>
      </c>
      <c r="E28" t="s">
        <v>15</v>
      </c>
      <c r="F28">
        <v>0</v>
      </c>
      <c r="G28">
        <v>31</v>
      </c>
      <c r="H28" t="s">
        <v>22</v>
      </c>
      <c r="I28" s="7">
        <v>4500</v>
      </c>
      <c r="J28" s="8"/>
      <c r="K28" s="8">
        <f t="shared" si="0"/>
        <v>4500</v>
      </c>
    </row>
    <row r="29" spans="1:11" x14ac:dyDescent="0.25">
      <c r="A29">
        <v>20</v>
      </c>
      <c r="B29">
        <v>219</v>
      </c>
      <c r="C29" s="6" t="s">
        <v>14</v>
      </c>
      <c r="D29">
        <v>2</v>
      </c>
      <c r="E29" t="s">
        <v>15</v>
      </c>
      <c r="F29">
        <v>0</v>
      </c>
      <c r="G29">
        <v>31</v>
      </c>
      <c r="H29" t="s">
        <v>22</v>
      </c>
      <c r="I29" s="7">
        <v>711</v>
      </c>
      <c r="J29" s="8">
        <f t="shared" si="1"/>
        <v>2084.75</v>
      </c>
      <c r="K29" s="8">
        <f t="shared" si="0"/>
        <v>2795.75</v>
      </c>
    </row>
    <row r="30" spans="1:11" x14ac:dyDescent="0.25">
      <c r="A30">
        <v>21</v>
      </c>
      <c r="B30">
        <v>221</v>
      </c>
      <c r="C30" s="6" t="s">
        <v>17</v>
      </c>
      <c r="E30" t="s">
        <v>15</v>
      </c>
      <c r="F30">
        <v>0</v>
      </c>
      <c r="G30">
        <v>31</v>
      </c>
      <c r="H30" t="s">
        <v>22</v>
      </c>
      <c r="I30" s="7">
        <v>2900</v>
      </c>
      <c r="J30" s="8"/>
      <c r="K30" s="8">
        <f>SUM(I29:J29)</f>
        <v>2795.75</v>
      </c>
    </row>
    <row r="31" spans="1:11" x14ac:dyDescent="0.25">
      <c r="A31">
        <v>22</v>
      </c>
      <c r="B31">
        <v>223</v>
      </c>
      <c r="C31" s="6" t="s">
        <v>14</v>
      </c>
      <c r="D31">
        <v>2</v>
      </c>
      <c r="E31" t="s">
        <v>15</v>
      </c>
      <c r="F31">
        <v>0</v>
      </c>
      <c r="G31">
        <v>31</v>
      </c>
      <c r="H31" t="s">
        <v>22</v>
      </c>
      <c r="I31" s="7">
        <v>711</v>
      </c>
      <c r="J31" s="8">
        <f t="shared" si="1"/>
        <v>2084.75</v>
      </c>
      <c r="K31" s="8">
        <f>SUM(I29:J29)</f>
        <v>2795.75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31</v>
      </c>
      <c r="G33">
        <v>0</v>
      </c>
      <c r="H33" t="s">
        <v>22</v>
      </c>
      <c r="I33" s="7"/>
      <c r="J33" s="8"/>
      <c r="K33" s="8">
        <f t="shared" si="0"/>
        <v>0</v>
      </c>
    </row>
    <row r="34" spans="1:11" x14ac:dyDescent="0.25">
      <c r="A34">
        <v>25</v>
      </c>
      <c r="B34">
        <v>226</v>
      </c>
      <c r="C34" s="6" t="s">
        <v>23</v>
      </c>
      <c r="E34" t="s">
        <v>15</v>
      </c>
      <c r="F34">
        <v>0</v>
      </c>
      <c r="G34">
        <v>31</v>
      </c>
      <c r="H34" t="s">
        <v>22</v>
      </c>
      <c r="I34" s="7">
        <v>738.49</v>
      </c>
      <c r="J34" s="8"/>
      <c r="K34" s="8">
        <f t="shared" si="0"/>
        <v>738.49</v>
      </c>
    </row>
    <row r="35" spans="1:11" x14ac:dyDescent="0.25">
      <c r="A35">
        <v>26</v>
      </c>
      <c r="B35">
        <v>227</v>
      </c>
      <c r="C35" s="6" t="s">
        <v>17</v>
      </c>
      <c r="E35" t="s">
        <v>15</v>
      </c>
      <c r="F35">
        <v>0</v>
      </c>
      <c r="G35">
        <v>31</v>
      </c>
      <c r="H35" t="s">
        <v>22</v>
      </c>
      <c r="I35" s="7">
        <v>2900</v>
      </c>
      <c r="J35" s="8"/>
      <c r="K35" s="8">
        <f t="shared" si="0"/>
        <v>2900</v>
      </c>
    </row>
    <row r="36" spans="1:11" x14ac:dyDescent="0.25">
      <c r="A36">
        <v>27</v>
      </c>
      <c r="B36">
        <v>228</v>
      </c>
      <c r="C36" s="6"/>
      <c r="E36" t="s">
        <v>18</v>
      </c>
      <c r="F36">
        <v>0</v>
      </c>
      <c r="G36">
        <v>31</v>
      </c>
      <c r="H36" t="s">
        <v>22</v>
      </c>
      <c r="I36" s="7">
        <v>1591.59</v>
      </c>
      <c r="J36" s="8"/>
      <c r="K36" s="8">
        <f t="shared" si="0"/>
        <v>1591.59</v>
      </c>
    </row>
    <row r="37" spans="1:11" x14ac:dyDescent="0.25">
      <c r="A37">
        <v>28</v>
      </c>
      <c r="B37">
        <v>229</v>
      </c>
      <c r="C37" s="6" t="s">
        <v>17</v>
      </c>
      <c r="E37" t="s">
        <v>15</v>
      </c>
      <c r="F37">
        <v>0</v>
      </c>
      <c r="G37">
        <v>31</v>
      </c>
      <c r="H37" t="s">
        <v>22</v>
      </c>
      <c r="I37" s="7">
        <v>711</v>
      </c>
      <c r="J37" s="8">
        <f t="shared" si="1"/>
        <v>2084.75</v>
      </c>
      <c r="K37" s="8">
        <f t="shared" si="0"/>
        <v>2795.75</v>
      </c>
    </row>
    <row r="38" spans="1:11" x14ac:dyDescent="0.25">
      <c r="A38">
        <v>29</v>
      </c>
      <c r="B38">
        <v>230</v>
      </c>
      <c r="C38" s="6" t="s">
        <v>23</v>
      </c>
      <c r="E38" t="s">
        <v>15</v>
      </c>
      <c r="F38">
        <v>0</v>
      </c>
      <c r="G38">
        <v>31</v>
      </c>
      <c r="H38" t="s">
        <v>22</v>
      </c>
      <c r="I38" s="7">
        <v>819.5</v>
      </c>
      <c r="J38" s="8"/>
      <c r="K38" s="8">
        <f t="shared" si="0"/>
        <v>819.5</v>
      </c>
    </row>
    <row r="39" spans="1:11" x14ac:dyDescent="0.25">
      <c r="A39">
        <v>30</v>
      </c>
      <c r="B39">
        <v>231</v>
      </c>
      <c r="C39" s="6" t="s">
        <v>17</v>
      </c>
      <c r="E39" t="s">
        <v>15</v>
      </c>
      <c r="F39">
        <v>0</v>
      </c>
      <c r="G39">
        <v>31</v>
      </c>
      <c r="H39" t="s">
        <v>22</v>
      </c>
      <c r="I39" s="7">
        <v>3000</v>
      </c>
      <c r="J39" s="8"/>
      <c r="K39" s="8">
        <f t="shared" si="0"/>
        <v>3000</v>
      </c>
    </row>
    <row r="40" spans="1:11" x14ac:dyDescent="0.25">
      <c r="A40">
        <v>29</v>
      </c>
      <c r="B40">
        <v>300</v>
      </c>
      <c r="C40" s="6" t="s">
        <v>17</v>
      </c>
      <c r="E40" t="s">
        <v>15</v>
      </c>
      <c r="F40">
        <v>0</v>
      </c>
      <c r="G40">
        <v>31</v>
      </c>
      <c r="H40" t="s">
        <v>16</v>
      </c>
      <c r="I40" s="7">
        <v>3250</v>
      </c>
      <c r="J40" s="8"/>
      <c r="K40" s="8">
        <f t="shared" si="0"/>
        <v>3250</v>
      </c>
    </row>
    <row r="41" spans="1:11" x14ac:dyDescent="0.25">
      <c r="A41">
        <v>32</v>
      </c>
      <c r="B41">
        <v>301</v>
      </c>
      <c r="C41" s="6"/>
      <c r="E41" t="s">
        <v>18</v>
      </c>
      <c r="F41">
        <v>31</v>
      </c>
      <c r="G41">
        <v>0</v>
      </c>
      <c r="H41" t="s">
        <v>21</v>
      </c>
      <c r="I41" s="7"/>
      <c r="J41" s="8"/>
      <c r="K41" s="8">
        <f t="shared" si="0"/>
        <v>0</v>
      </c>
    </row>
    <row r="42" spans="1:11" x14ac:dyDescent="0.25">
      <c r="A42">
        <v>33</v>
      </c>
      <c r="B42">
        <v>302</v>
      </c>
      <c r="C42" s="6" t="s">
        <v>14</v>
      </c>
      <c r="D42">
        <v>2</v>
      </c>
      <c r="E42" t="s">
        <v>15</v>
      </c>
      <c r="F42">
        <v>3</v>
      </c>
      <c r="G42">
        <v>28</v>
      </c>
      <c r="H42" t="s">
        <v>16</v>
      </c>
      <c r="I42" s="7">
        <v>711</v>
      </c>
      <c r="J42" s="8">
        <f t="shared" si="1"/>
        <v>2084.75</v>
      </c>
      <c r="K42" s="8">
        <f t="shared" si="0"/>
        <v>2795.75</v>
      </c>
    </row>
    <row r="43" spans="1:11" x14ac:dyDescent="0.25">
      <c r="A43">
        <v>34</v>
      </c>
      <c r="B43" t="s">
        <v>37</v>
      </c>
      <c r="C43" s="6" t="s">
        <v>17</v>
      </c>
      <c r="E43" t="s">
        <v>15</v>
      </c>
      <c r="F43">
        <v>0</v>
      </c>
      <c r="G43">
        <v>31</v>
      </c>
      <c r="H43" t="s">
        <v>21</v>
      </c>
      <c r="I43" s="7">
        <v>2075</v>
      </c>
      <c r="J43" s="8"/>
      <c r="K43" s="8">
        <f t="shared" si="0"/>
        <v>2075</v>
      </c>
    </row>
    <row r="44" spans="1:11" x14ac:dyDescent="0.25">
      <c r="B44" t="s">
        <v>38</v>
      </c>
      <c r="C44" s="6" t="s">
        <v>17</v>
      </c>
      <c r="E44" t="s">
        <v>15</v>
      </c>
      <c r="F44">
        <v>0</v>
      </c>
      <c r="G44">
        <v>31</v>
      </c>
      <c r="H44" t="s">
        <v>21</v>
      </c>
      <c r="I44" s="7">
        <v>2075</v>
      </c>
      <c r="J44" s="8"/>
      <c r="K44" s="8">
        <f t="shared" si="0"/>
        <v>2075</v>
      </c>
    </row>
    <row r="45" spans="1:11" x14ac:dyDescent="0.25">
      <c r="A45">
        <v>35</v>
      </c>
      <c r="B45">
        <v>304</v>
      </c>
      <c r="C45" s="6" t="s">
        <v>14</v>
      </c>
      <c r="D45">
        <v>2</v>
      </c>
      <c r="E45" t="s">
        <v>15</v>
      </c>
      <c r="F45">
        <v>0</v>
      </c>
      <c r="G45">
        <v>31</v>
      </c>
      <c r="H45" t="s">
        <v>16</v>
      </c>
      <c r="I45" s="7">
        <v>711</v>
      </c>
      <c r="J45" s="8">
        <f t="shared" si="1"/>
        <v>2084.75</v>
      </c>
      <c r="K45" s="8">
        <f t="shared" si="0"/>
        <v>2795.75</v>
      </c>
    </row>
    <row r="46" spans="1:11" x14ac:dyDescent="0.25">
      <c r="A46">
        <v>36</v>
      </c>
      <c r="B46">
        <v>305</v>
      </c>
      <c r="C46" s="6"/>
      <c r="E46" t="s">
        <v>18</v>
      </c>
      <c r="F46">
        <v>31</v>
      </c>
      <c r="G46">
        <v>0</v>
      </c>
      <c r="H46" t="s">
        <v>20</v>
      </c>
      <c r="I46" s="7"/>
      <c r="J46" s="8"/>
      <c r="K46" s="8">
        <f t="shared" si="0"/>
        <v>0</v>
      </c>
    </row>
    <row r="47" spans="1:11" x14ac:dyDescent="0.25">
      <c r="A47">
        <v>37</v>
      </c>
      <c r="B47">
        <v>306</v>
      </c>
      <c r="C47" s="6"/>
      <c r="E47" t="s">
        <v>18</v>
      </c>
      <c r="F47">
        <v>31</v>
      </c>
      <c r="G47">
        <v>0</v>
      </c>
      <c r="H47" t="s">
        <v>20</v>
      </c>
      <c r="I47" s="7"/>
      <c r="J47" s="8"/>
      <c r="K47" s="8">
        <f t="shared" si="0"/>
        <v>0</v>
      </c>
    </row>
    <row r="48" spans="1:11" x14ac:dyDescent="0.25">
      <c r="A48">
        <v>38</v>
      </c>
      <c r="B48">
        <v>307</v>
      </c>
      <c r="C48" s="6" t="s">
        <v>14</v>
      </c>
      <c r="D48">
        <v>2</v>
      </c>
      <c r="E48" t="s">
        <v>15</v>
      </c>
      <c r="F48">
        <v>0</v>
      </c>
      <c r="G48">
        <v>31</v>
      </c>
      <c r="H48" t="s">
        <v>16</v>
      </c>
      <c r="I48" s="7">
        <v>711</v>
      </c>
      <c r="J48" s="8">
        <f t="shared" si="1"/>
        <v>2084.75</v>
      </c>
      <c r="K48" s="8">
        <f t="shared" si="0"/>
        <v>2795.75</v>
      </c>
    </row>
    <row r="49" spans="1:11" x14ac:dyDescent="0.25">
      <c r="A49">
        <v>39</v>
      </c>
      <c r="B49">
        <v>308</v>
      </c>
      <c r="C49" s="6" t="s">
        <v>17</v>
      </c>
      <c r="E49" t="s">
        <v>15</v>
      </c>
      <c r="F49">
        <v>0</v>
      </c>
      <c r="G49">
        <v>31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40</v>
      </c>
      <c r="B50">
        <v>309</v>
      </c>
      <c r="C50" s="6" t="s">
        <v>17</v>
      </c>
      <c r="E50" t="s">
        <v>15</v>
      </c>
      <c r="F50">
        <v>0</v>
      </c>
      <c r="G50">
        <v>31</v>
      </c>
      <c r="H50" t="s">
        <v>16</v>
      </c>
      <c r="I50" s="7">
        <v>2900</v>
      </c>
      <c r="J50" s="8"/>
      <c r="K50" s="8">
        <f t="shared" si="0"/>
        <v>2900</v>
      </c>
    </row>
    <row r="51" spans="1:11" x14ac:dyDescent="0.25">
      <c r="A51">
        <v>41</v>
      </c>
      <c r="B51">
        <v>310</v>
      </c>
      <c r="C51" s="6" t="s">
        <v>17</v>
      </c>
      <c r="E51" t="s">
        <v>15</v>
      </c>
      <c r="F51">
        <v>0</v>
      </c>
      <c r="G51">
        <v>31</v>
      </c>
      <c r="H51" t="s">
        <v>16</v>
      </c>
      <c r="I51" s="7">
        <v>2900</v>
      </c>
      <c r="J51" s="8"/>
      <c r="K51" s="8">
        <f t="shared" si="0"/>
        <v>2900</v>
      </c>
    </row>
    <row r="52" spans="1:11" x14ac:dyDescent="0.25">
      <c r="A52">
        <v>42</v>
      </c>
      <c r="B52">
        <v>312</v>
      </c>
      <c r="C52" s="6"/>
      <c r="E52" t="s">
        <v>18</v>
      </c>
      <c r="F52">
        <v>31</v>
      </c>
      <c r="G52">
        <v>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43</v>
      </c>
      <c r="B53">
        <v>314</v>
      </c>
      <c r="C53" s="6"/>
      <c r="E53" t="s">
        <v>18</v>
      </c>
      <c r="F53">
        <v>31</v>
      </c>
      <c r="G53">
        <v>0</v>
      </c>
      <c r="H53" t="s">
        <v>20</v>
      </c>
      <c r="I53" s="7"/>
      <c r="J53" s="8"/>
      <c r="K53" s="8">
        <f t="shared" si="0"/>
        <v>0</v>
      </c>
    </row>
    <row r="54" spans="1:11" x14ac:dyDescent="0.25">
      <c r="A54">
        <v>44</v>
      </c>
      <c r="B54">
        <v>316</v>
      </c>
      <c r="C54" s="6"/>
      <c r="E54" t="s">
        <v>18</v>
      </c>
      <c r="F54">
        <v>31</v>
      </c>
      <c r="G54">
        <v>0</v>
      </c>
      <c r="H54" t="s">
        <v>16</v>
      </c>
      <c r="I54" s="7"/>
      <c r="J54" s="8"/>
      <c r="K54" s="8">
        <f t="shared" si="0"/>
        <v>0</v>
      </c>
    </row>
    <row r="55" spans="1:11" x14ac:dyDescent="0.25">
      <c r="A55">
        <v>45</v>
      </c>
      <c r="B55">
        <v>318</v>
      </c>
      <c r="C55" s="6" t="s">
        <v>14</v>
      </c>
      <c r="D55">
        <v>2</v>
      </c>
      <c r="E55" t="s">
        <v>15</v>
      </c>
      <c r="F55">
        <v>0</v>
      </c>
      <c r="G55">
        <v>31</v>
      </c>
      <c r="H55" t="s">
        <v>16</v>
      </c>
      <c r="I55" s="7">
        <v>711</v>
      </c>
      <c r="J55" s="8">
        <f t="shared" si="1"/>
        <v>2084.75</v>
      </c>
      <c r="K55" s="8">
        <f t="shared" si="0"/>
        <v>2795.75</v>
      </c>
    </row>
    <row r="56" spans="1:11" x14ac:dyDescent="0.25">
      <c r="A56">
        <v>46</v>
      </c>
      <c r="B56">
        <v>319</v>
      </c>
      <c r="C56" s="6"/>
      <c r="E56" t="s">
        <v>18</v>
      </c>
      <c r="F56">
        <v>31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47</v>
      </c>
      <c r="B57">
        <v>320</v>
      </c>
      <c r="C57" s="6" t="s">
        <v>17</v>
      </c>
      <c r="E57" t="s">
        <v>15</v>
      </c>
      <c r="F57">
        <v>1</v>
      </c>
      <c r="G57">
        <v>30</v>
      </c>
      <c r="H57" t="s">
        <v>16</v>
      </c>
      <c r="I57" s="7">
        <v>3000</v>
      </c>
      <c r="J57" s="8"/>
      <c r="K57" s="8">
        <f t="shared" si="0"/>
        <v>3000</v>
      </c>
    </row>
    <row r="58" spans="1:11" x14ac:dyDescent="0.25">
      <c r="A58">
        <v>48</v>
      </c>
      <c r="B58">
        <v>321</v>
      </c>
      <c r="C58" s="6"/>
      <c r="E58" t="s">
        <v>18</v>
      </c>
      <c r="F58">
        <v>31</v>
      </c>
      <c r="G58">
        <v>0</v>
      </c>
      <c r="H58" t="s">
        <v>16</v>
      </c>
      <c r="I58" s="7"/>
      <c r="J58" s="8"/>
      <c r="K58" s="8">
        <f t="shared" si="0"/>
        <v>0</v>
      </c>
    </row>
    <row r="59" spans="1:11" x14ac:dyDescent="0.25">
      <c r="A59">
        <v>49</v>
      </c>
      <c r="B59">
        <v>322</v>
      </c>
      <c r="C59" s="6" t="s">
        <v>17</v>
      </c>
      <c r="E59" t="s">
        <v>15</v>
      </c>
      <c r="F59">
        <v>0</v>
      </c>
      <c r="G59">
        <v>31</v>
      </c>
      <c r="H59" t="s">
        <v>16</v>
      </c>
      <c r="I59" s="7">
        <v>2100</v>
      </c>
      <c r="J59" s="8"/>
      <c r="K59" s="8">
        <f t="shared" si="0"/>
        <v>2100</v>
      </c>
    </row>
    <row r="60" spans="1:11" x14ac:dyDescent="0.25">
      <c r="A60">
        <v>50</v>
      </c>
      <c r="B60">
        <v>324</v>
      </c>
      <c r="C60" s="6" t="s">
        <v>17</v>
      </c>
      <c r="E60" t="s">
        <v>15</v>
      </c>
      <c r="F60">
        <v>0</v>
      </c>
      <c r="G60">
        <v>31</v>
      </c>
      <c r="H60" t="s">
        <v>16</v>
      </c>
      <c r="I60" s="7">
        <v>3200</v>
      </c>
      <c r="J60" s="8"/>
      <c r="K60" s="8">
        <f t="shared" si="0"/>
        <v>3200</v>
      </c>
    </row>
    <row r="61" spans="1:11" x14ac:dyDescent="0.25">
      <c r="A61">
        <v>51</v>
      </c>
      <c r="B61">
        <v>400</v>
      </c>
      <c r="C61" s="6" t="s">
        <v>19</v>
      </c>
      <c r="E61" t="s">
        <v>15</v>
      </c>
      <c r="F61">
        <v>0</v>
      </c>
      <c r="G61">
        <v>31</v>
      </c>
      <c r="H61" t="s">
        <v>20</v>
      </c>
      <c r="I61" s="7">
        <v>2900</v>
      </c>
      <c r="J61" s="8"/>
      <c r="K61" s="8">
        <f t="shared" si="0"/>
        <v>2900</v>
      </c>
    </row>
    <row r="62" spans="1:11" x14ac:dyDescent="0.25">
      <c r="A62">
        <v>52</v>
      </c>
      <c r="B62">
        <v>401</v>
      </c>
      <c r="C62" s="6"/>
      <c r="E62" t="s">
        <v>18</v>
      </c>
      <c r="F62">
        <v>31</v>
      </c>
      <c r="G62">
        <v>0</v>
      </c>
      <c r="H62" t="s">
        <v>21</v>
      </c>
      <c r="I62" s="7"/>
      <c r="J62" s="8"/>
      <c r="K62" s="8">
        <f t="shared" si="0"/>
        <v>0</v>
      </c>
    </row>
    <row r="63" spans="1:11" x14ac:dyDescent="0.25">
      <c r="A63">
        <v>53</v>
      </c>
      <c r="B63">
        <v>402</v>
      </c>
      <c r="C63" s="6" t="s">
        <v>14</v>
      </c>
      <c r="D63">
        <v>2</v>
      </c>
      <c r="E63" t="s">
        <v>15</v>
      </c>
      <c r="F63">
        <v>0</v>
      </c>
      <c r="G63">
        <v>31</v>
      </c>
      <c r="H63" t="s">
        <v>16</v>
      </c>
      <c r="I63" s="7">
        <v>711</v>
      </c>
      <c r="J63" s="8">
        <f t="shared" si="1"/>
        <v>2084.75</v>
      </c>
      <c r="K63" s="8">
        <f t="shared" si="0"/>
        <v>2795.75</v>
      </c>
    </row>
    <row r="64" spans="1:11" x14ac:dyDescent="0.25">
      <c r="A64">
        <v>54</v>
      </c>
      <c r="B64">
        <v>403</v>
      </c>
      <c r="C64" s="6" t="s">
        <v>14</v>
      </c>
      <c r="D64">
        <v>2</v>
      </c>
      <c r="E64" t="s">
        <v>15</v>
      </c>
      <c r="F64">
        <v>0</v>
      </c>
      <c r="G64">
        <v>31</v>
      </c>
      <c r="H64" t="s">
        <v>16</v>
      </c>
      <c r="I64" s="7">
        <v>711</v>
      </c>
      <c r="J64" s="8">
        <f t="shared" si="1"/>
        <v>2084.75</v>
      </c>
      <c r="K64" s="8">
        <f t="shared" si="0"/>
        <v>2795.75</v>
      </c>
    </row>
    <row r="65" spans="1:11" x14ac:dyDescent="0.25">
      <c r="A65">
        <v>55</v>
      </c>
      <c r="B65">
        <v>404</v>
      </c>
      <c r="C65" s="6" t="s">
        <v>14</v>
      </c>
      <c r="D65">
        <v>2</v>
      </c>
      <c r="E65" t="s">
        <v>15</v>
      </c>
      <c r="F65">
        <v>0</v>
      </c>
      <c r="G65">
        <v>31</v>
      </c>
      <c r="H65" t="s">
        <v>16</v>
      </c>
      <c r="I65" s="7">
        <v>711</v>
      </c>
      <c r="J65" s="8">
        <f t="shared" si="1"/>
        <v>2084.75</v>
      </c>
      <c r="K65" s="8">
        <f t="shared" si="0"/>
        <v>2795.75</v>
      </c>
    </row>
    <row r="66" spans="1:11" x14ac:dyDescent="0.25">
      <c r="A66">
        <v>56</v>
      </c>
      <c r="B66" s="9">
        <v>405</v>
      </c>
      <c r="C66" s="10" t="s">
        <v>14</v>
      </c>
      <c r="D66" s="9">
        <v>2</v>
      </c>
      <c r="E66" s="9" t="s">
        <v>15</v>
      </c>
      <c r="F66" s="9">
        <v>0</v>
      </c>
      <c r="G66">
        <v>31</v>
      </c>
      <c r="H66" s="9" t="s">
        <v>16</v>
      </c>
      <c r="I66" s="11">
        <v>711</v>
      </c>
      <c r="J66" s="11">
        <f t="shared" si="1"/>
        <v>2084.75</v>
      </c>
      <c r="K66" s="11">
        <f t="shared" si="0"/>
        <v>2795.75</v>
      </c>
    </row>
    <row r="67" spans="1:11" x14ac:dyDescent="0.25">
      <c r="A67" s="9"/>
      <c r="H67" s="7"/>
      <c r="I67" s="7">
        <f>SUM(I10:I66)</f>
        <v>74702.11</v>
      </c>
      <c r="J67" s="7">
        <f t="shared" ref="J67:K67" si="2">SUM(J10:J66)</f>
        <v>33356</v>
      </c>
      <c r="K67" s="7">
        <f t="shared" si="2"/>
        <v>107953.85999999999</v>
      </c>
    </row>
    <row r="68" spans="1:11" x14ac:dyDescent="0.25">
      <c r="H68" s="7"/>
      <c r="I68" s="7"/>
      <c r="J68" s="7"/>
    </row>
    <row r="69" spans="1:11" x14ac:dyDescent="0.25">
      <c r="A69" t="s">
        <v>24</v>
      </c>
      <c r="H69" s="7"/>
      <c r="I69" s="7"/>
      <c r="J69" s="7"/>
    </row>
    <row r="70" spans="1:11" x14ac:dyDescent="0.25">
      <c r="A70" t="s">
        <v>43</v>
      </c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I84" s="7"/>
      <c r="J84" s="7"/>
      <c r="K84" s="7"/>
    </row>
    <row r="85" spans="5:11" x14ac:dyDescent="0.25">
      <c r="I85" s="12"/>
      <c r="J85" s="12"/>
      <c r="K85" s="12"/>
    </row>
    <row r="86" spans="5:11" x14ac:dyDescent="0.25">
      <c r="E86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86"/>
  <sheetViews>
    <sheetView workbookViewId="0">
      <selection activeCell="C66" sqref="C66"/>
    </sheetView>
  </sheetViews>
  <sheetFormatPr defaultRowHeight="15" x14ac:dyDescent="0.25"/>
  <cols>
    <col min="1" max="1" width="9.7109375" bestFit="1" customWidth="1"/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1406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44074</v>
      </c>
      <c r="I3" s="2" t="s">
        <v>2</v>
      </c>
      <c r="J3" s="3">
        <v>67.25</v>
      </c>
    </row>
    <row r="4" spans="1:11" x14ac:dyDescent="0.25">
      <c r="I4" s="2" t="s">
        <v>44</v>
      </c>
      <c r="J4" s="3">
        <v>31</v>
      </c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711</v>
      </c>
      <c r="J10" s="8">
        <f>$J$3*$J$4</f>
        <v>2084.75</v>
      </c>
      <c r="K10" s="8">
        <f>SUM(I10:J10)</f>
        <v>2795.75</v>
      </c>
    </row>
    <row r="11" spans="1:11" x14ac:dyDescent="0.25">
      <c r="A11">
        <v>2</v>
      </c>
      <c r="B11">
        <v>202</v>
      </c>
      <c r="C11" s="6"/>
      <c r="E11" t="s">
        <v>18</v>
      </c>
      <c r="F11">
        <v>31</v>
      </c>
      <c r="G11">
        <v>0</v>
      </c>
      <c r="H11" t="s">
        <v>16</v>
      </c>
      <c r="I11" s="7"/>
      <c r="J11" s="8"/>
      <c r="K11" s="8">
        <f t="shared" ref="K11:K66" si="0">SUM(I11:J11)</f>
        <v>0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31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31</v>
      </c>
      <c r="H13" t="s">
        <v>16</v>
      </c>
      <c r="I13" s="7">
        <v>711</v>
      </c>
      <c r="J13" s="8">
        <f t="shared" ref="J13:J66" si="1">$J$3*$J$4</f>
        <v>2084.75</v>
      </c>
      <c r="K13" s="8">
        <f t="shared" si="0"/>
        <v>2795.75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711</v>
      </c>
      <c r="J14" s="8">
        <f t="shared" si="1"/>
        <v>2084.75</v>
      </c>
      <c r="K14" s="8">
        <f t="shared" si="0"/>
        <v>2795.75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31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 t="s">
        <v>32</v>
      </c>
      <c r="C18" s="6" t="s">
        <v>17</v>
      </c>
      <c r="E18" t="s">
        <v>15</v>
      </c>
      <c r="F18">
        <v>0</v>
      </c>
      <c r="G18">
        <v>31</v>
      </c>
      <c r="H18" t="s">
        <v>21</v>
      </c>
      <c r="I18" s="8">
        <v>2175</v>
      </c>
      <c r="J18" s="8"/>
      <c r="K18" s="8">
        <f t="shared" si="0"/>
        <v>2175</v>
      </c>
    </row>
    <row r="19" spans="1:11" x14ac:dyDescent="0.25">
      <c r="A19">
        <v>9</v>
      </c>
      <c r="B19" t="s">
        <v>33</v>
      </c>
      <c r="C19" s="6" t="s">
        <v>17</v>
      </c>
      <c r="E19" t="s">
        <v>15</v>
      </c>
      <c r="F19">
        <v>0</v>
      </c>
      <c r="G19">
        <v>31</v>
      </c>
      <c r="H19" t="s">
        <v>16</v>
      </c>
      <c r="I19" s="7">
        <v>2175</v>
      </c>
      <c r="J19" s="8"/>
      <c r="K19" s="8">
        <f t="shared" si="0"/>
        <v>2175</v>
      </c>
    </row>
    <row r="20" spans="1:11" x14ac:dyDescent="0.25">
      <c r="A20">
        <v>11</v>
      </c>
      <c r="B20">
        <v>210</v>
      </c>
      <c r="C20" s="6" t="s">
        <v>17</v>
      </c>
      <c r="E20" t="s">
        <v>15</v>
      </c>
      <c r="F20">
        <v>0</v>
      </c>
      <c r="G20">
        <v>31</v>
      </c>
      <c r="H20" t="s">
        <v>16</v>
      </c>
      <c r="I20" s="7">
        <v>3100</v>
      </c>
      <c r="J20" s="8"/>
      <c r="K20" s="8">
        <f t="shared" si="0"/>
        <v>3100</v>
      </c>
    </row>
    <row r="21" spans="1:11" x14ac:dyDescent="0.25">
      <c r="A21">
        <v>12</v>
      </c>
      <c r="B21">
        <v>211</v>
      </c>
      <c r="C21" s="6" t="s">
        <v>17</v>
      </c>
      <c r="E21" t="s">
        <v>15</v>
      </c>
      <c r="F21">
        <v>0</v>
      </c>
      <c r="G21">
        <v>31</v>
      </c>
      <c r="H21" t="s">
        <v>20</v>
      </c>
      <c r="I21" s="7">
        <v>1800</v>
      </c>
      <c r="J21" s="8"/>
      <c r="K21" s="8">
        <f t="shared" si="0"/>
        <v>1800</v>
      </c>
    </row>
    <row r="22" spans="1:11" x14ac:dyDescent="0.25">
      <c r="A22">
        <v>13</v>
      </c>
      <c r="B22">
        <v>212</v>
      </c>
      <c r="C22" s="6"/>
      <c r="E22" t="s">
        <v>18</v>
      </c>
      <c r="F22">
        <v>31</v>
      </c>
      <c r="G22">
        <v>0</v>
      </c>
      <c r="H22" t="s">
        <v>16</v>
      </c>
      <c r="I22" s="7"/>
      <c r="J22" s="8"/>
      <c r="K22" s="8">
        <f t="shared" si="0"/>
        <v>0</v>
      </c>
    </row>
    <row r="23" spans="1:11" x14ac:dyDescent="0.25">
      <c r="A23">
        <v>14</v>
      </c>
      <c r="B23">
        <v>213</v>
      </c>
      <c r="C23" s="6" t="s">
        <v>17</v>
      </c>
      <c r="E23" t="s">
        <v>15</v>
      </c>
      <c r="F23">
        <v>0</v>
      </c>
      <c r="G23">
        <v>31</v>
      </c>
      <c r="H23" t="s">
        <v>21</v>
      </c>
      <c r="I23" s="7">
        <v>3400</v>
      </c>
      <c r="J23" s="8"/>
      <c r="K23" s="8">
        <f t="shared" si="0"/>
        <v>3400</v>
      </c>
    </row>
    <row r="24" spans="1:11" x14ac:dyDescent="0.25">
      <c r="A24">
        <v>15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31</v>
      </c>
      <c r="H24" t="s">
        <v>16</v>
      </c>
      <c r="I24" s="7">
        <v>711</v>
      </c>
      <c r="J24" s="8">
        <f t="shared" si="1"/>
        <v>2084.75</v>
      </c>
      <c r="K24" s="8">
        <f t="shared" si="0"/>
        <v>2795.75</v>
      </c>
    </row>
    <row r="25" spans="1:11" x14ac:dyDescent="0.25">
      <c r="A25">
        <v>16</v>
      </c>
      <c r="B25">
        <v>215</v>
      </c>
      <c r="C25" s="6"/>
      <c r="E25" t="s">
        <v>18</v>
      </c>
      <c r="F25">
        <v>31</v>
      </c>
      <c r="G25">
        <v>0</v>
      </c>
      <c r="H25" t="s">
        <v>16</v>
      </c>
      <c r="I25" s="7"/>
      <c r="J25" s="8"/>
      <c r="K25" s="8">
        <f t="shared" si="0"/>
        <v>0</v>
      </c>
    </row>
    <row r="26" spans="1:11" x14ac:dyDescent="0.25">
      <c r="A26">
        <v>17</v>
      </c>
      <c r="B26">
        <v>216</v>
      </c>
      <c r="C26" s="6"/>
      <c r="E26" t="s">
        <v>18</v>
      </c>
      <c r="F26">
        <v>31</v>
      </c>
      <c r="G26">
        <v>0</v>
      </c>
      <c r="H26" t="s">
        <v>22</v>
      </c>
      <c r="I26" s="7"/>
      <c r="J26" s="8"/>
      <c r="K26" s="8">
        <f t="shared" si="0"/>
        <v>0</v>
      </c>
    </row>
    <row r="27" spans="1:11" x14ac:dyDescent="0.25">
      <c r="A27">
        <v>18</v>
      </c>
      <c r="B27">
        <v>217</v>
      </c>
      <c r="C27" s="6" t="s">
        <v>23</v>
      </c>
      <c r="E27" t="s">
        <v>15</v>
      </c>
      <c r="F27">
        <v>0</v>
      </c>
      <c r="G27">
        <v>31</v>
      </c>
      <c r="H27" t="s">
        <v>22</v>
      </c>
      <c r="I27" s="7">
        <v>732</v>
      </c>
      <c r="J27" s="8"/>
      <c r="K27" s="8">
        <f t="shared" si="0"/>
        <v>732</v>
      </c>
    </row>
    <row r="28" spans="1:11" x14ac:dyDescent="0.25">
      <c r="A28">
        <v>19</v>
      </c>
      <c r="B28">
        <v>218</v>
      </c>
      <c r="C28" s="6" t="s">
        <v>17</v>
      </c>
      <c r="E28" t="s">
        <v>15</v>
      </c>
      <c r="F28">
        <v>0</v>
      </c>
      <c r="G28">
        <v>31</v>
      </c>
      <c r="H28" t="s">
        <v>22</v>
      </c>
      <c r="I28" s="7">
        <v>4500</v>
      </c>
      <c r="J28" s="8"/>
      <c r="K28" s="8">
        <f t="shared" si="0"/>
        <v>4500</v>
      </c>
    </row>
    <row r="29" spans="1:11" x14ac:dyDescent="0.25">
      <c r="A29">
        <v>20</v>
      </c>
      <c r="B29">
        <v>219</v>
      </c>
      <c r="C29" s="6" t="s">
        <v>14</v>
      </c>
      <c r="D29">
        <v>2</v>
      </c>
      <c r="E29" t="s">
        <v>15</v>
      </c>
      <c r="F29">
        <v>0</v>
      </c>
      <c r="G29">
        <v>31</v>
      </c>
      <c r="H29" t="s">
        <v>22</v>
      </c>
      <c r="I29" s="7">
        <v>711</v>
      </c>
      <c r="J29" s="8">
        <f t="shared" si="1"/>
        <v>2084.75</v>
      </c>
      <c r="K29" s="8">
        <f t="shared" si="0"/>
        <v>2795.75</v>
      </c>
    </row>
    <row r="30" spans="1:11" x14ac:dyDescent="0.25">
      <c r="A30">
        <v>21</v>
      </c>
      <c r="B30">
        <v>221</v>
      </c>
      <c r="C30" s="6" t="s">
        <v>17</v>
      </c>
      <c r="E30" t="s">
        <v>15</v>
      </c>
      <c r="F30">
        <v>0</v>
      </c>
      <c r="G30">
        <v>31</v>
      </c>
      <c r="H30" t="s">
        <v>22</v>
      </c>
      <c r="I30" s="7">
        <v>2900</v>
      </c>
      <c r="J30" s="8"/>
      <c r="K30" s="8">
        <f>SUM(I29:J29)</f>
        <v>2795.75</v>
      </c>
    </row>
    <row r="31" spans="1:11" x14ac:dyDescent="0.25">
      <c r="A31">
        <v>22</v>
      </c>
      <c r="B31">
        <v>223</v>
      </c>
      <c r="C31" s="6" t="s">
        <v>14</v>
      </c>
      <c r="D31">
        <v>2</v>
      </c>
      <c r="E31" t="s">
        <v>15</v>
      </c>
      <c r="F31">
        <v>0</v>
      </c>
      <c r="G31">
        <v>31</v>
      </c>
      <c r="H31" t="s">
        <v>22</v>
      </c>
      <c r="I31" s="7">
        <v>711</v>
      </c>
      <c r="J31" s="8">
        <f t="shared" si="1"/>
        <v>2084.75</v>
      </c>
      <c r="K31" s="8">
        <f>SUM(I29:J29)</f>
        <v>2795.75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31</v>
      </c>
      <c r="G33">
        <v>0</v>
      </c>
      <c r="H33" t="s">
        <v>22</v>
      </c>
      <c r="I33" s="7"/>
      <c r="J33" s="8"/>
      <c r="K33" s="8">
        <f t="shared" si="0"/>
        <v>0</v>
      </c>
    </row>
    <row r="34" spans="1:11" x14ac:dyDescent="0.25">
      <c r="A34">
        <v>25</v>
      </c>
      <c r="B34">
        <v>226</v>
      </c>
      <c r="C34" s="6" t="s">
        <v>23</v>
      </c>
      <c r="E34" t="s">
        <v>15</v>
      </c>
      <c r="F34">
        <v>0</v>
      </c>
      <c r="G34">
        <v>31</v>
      </c>
      <c r="H34" t="s">
        <v>22</v>
      </c>
      <c r="I34" s="7">
        <v>738.49</v>
      </c>
      <c r="J34" s="8"/>
      <c r="K34" s="8">
        <f t="shared" si="0"/>
        <v>738.49</v>
      </c>
    </row>
    <row r="35" spans="1:11" x14ac:dyDescent="0.25">
      <c r="A35">
        <v>26</v>
      </c>
      <c r="B35">
        <v>227</v>
      </c>
      <c r="C35" s="6" t="s">
        <v>17</v>
      </c>
      <c r="E35" t="s">
        <v>15</v>
      </c>
      <c r="F35">
        <v>0</v>
      </c>
      <c r="G35">
        <v>31</v>
      </c>
      <c r="H35" t="s">
        <v>22</v>
      </c>
      <c r="I35" s="7">
        <v>2900</v>
      </c>
      <c r="J35" s="8"/>
      <c r="K35" s="8">
        <f t="shared" si="0"/>
        <v>2900</v>
      </c>
    </row>
    <row r="36" spans="1:11" x14ac:dyDescent="0.25">
      <c r="A36">
        <v>27</v>
      </c>
      <c r="B36">
        <v>228</v>
      </c>
      <c r="C36" s="6"/>
      <c r="E36" t="s">
        <v>18</v>
      </c>
      <c r="F36">
        <v>0</v>
      </c>
      <c r="G36">
        <v>31</v>
      </c>
      <c r="H36" t="s">
        <v>22</v>
      </c>
      <c r="I36" s="7">
        <v>1591.59</v>
      </c>
      <c r="J36" s="8"/>
      <c r="K36" s="8">
        <f t="shared" si="0"/>
        <v>1591.59</v>
      </c>
    </row>
    <row r="37" spans="1:11" x14ac:dyDescent="0.25">
      <c r="A37">
        <v>28</v>
      </c>
      <c r="B37">
        <v>229</v>
      </c>
      <c r="C37" s="6" t="s">
        <v>17</v>
      </c>
      <c r="E37" t="s">
        <v>15</v>
      </c>
      <c r="F37">
        <v>0</v>
      </c>
      <c r="G37">
        <v>31</v>
      </c>
      <c r="H37" t="s">
        <v>22</v>
      </c>
      <c r="I37" s="7">
        <v>711</v>
      </c>
      <c r="J37" s="8">
        <f t="shared" si="1"/>
        <v>2084.75</v>
      </c>
      <c r="K37" s="8">
        <f t="shared" si="0"/>
        <v>2795.75</v>
      </c>
    </row>
    <row r="38" spans="1:11" x14ac:dyDescent="0.25">
      <c r="A38">
        <v>29</v>
      </c>
      <c r="B38">
        <v>230</v>
      </c>
      <c r="C38" s="6" t="s">
        <v>23</v>
      </c>
      <c r="E38" t="s">
        <v>15</v>
      </c>
      <c r="F38">
        <v>0</v>
      </c>
      <c r="G38">
        <v>31</v>
      </c>
      <c r="H38" t="s">
        <v>22</v>
      </c>
      <c r="I38" s="7">
        <v>819.5</v>
      </c>
      <c r="J38" s="8"/>
      <c r="K38" s="8">
        <f t="shared" si="0"/>
        <v>819.5</v>
      </c>
    </row>
    <row r="39" spans="1:11" x14ac:dyDescent="0.25">
      <c r="A39">
        <v>30</v>
      </c>
      <c r="B39">
        <v>231</v>
      </c>
      <c r="C39" s="6" t="s">
        <v>17</v>
      </c>
      <c r="E39" t="s">
        <v>15</v>
      </c>
      <c r="F39">
        <v>0</v>
      </c>
      <c r="G39">
        <v>31</v>
      </c>
      <c r="H39" t="s">
        <v>22</v>
      </c>
      <c r="I39" s="7">
        <v>3000</v>
      </c>
      <c r="J39" s="8"/>
      <c r="K39" s="8">
        <f t="shared" si="0"/>
        <v>3000</v>
      </c>
    </row>
    <row r="40" spans="1:11" x14ac:dyDescent="0.25">
      <c r="A40">
        <v>29</v>
      </c>
      <c r="B40">
        <v>300</v>
      </c>
      <c r="C40" s="6" t="s">
        <v>17</v>
      </c>
      <c r="E40" t="s">
        <v>15</v>
      </c>
      <c r="F40">
        <v>0</v>
      </c>
      <c r="G40">
        <v>31</v>
      </c>
      <c r="H40" t="s">
        <v>16</v>
      </c>
      <c r="I40" s="7">
        <v>3250</v>
      </c>
      <c r="J40" s="8"/>
      <c r="K40" s="8">
        <f t="shared" si="0"/>
        <v>3250</v>
      </c>
    </row>
    <row r="41" spans="1:11" x14ac:dyDescent="0.25">
      <c r="A41">
        <v>32</v>
      </c>
      <c r="B41">
        <v>301</v>
      </c>
      <c r="C41" s="6"/>
      <c r="E41" t="s">
        <v>18</v>
      </c>
      <c r="F41">
        <v>31</v>
      </c>
      <c r="G41">
        <v>0</v>
      </c>
      <c r="H41" t="s">
        <v>21</v>
      </c>
      <c r="I41" s="7"/>
      <c r="J41" s="8"/>
      <c r="K41" s="8">
        <f t="shared" si="0"/>
        <v>0</v>
      </c>
    </row>
    <row r="42" spans="1:11" x14ac:dyDescent="0.25">
      <c r="A42">
        <v>33</v>
      </c>
      <c r="B42">
        <v>302</v>
      </c>
      <c r="C42" s="6"/>
      <c r="E42" t="s">
        <v>18</v>
      </c>
      <c r="F42">
        <v>31</v>
      </c>
      <c r="G42">
        <v>0</v>
      </c>
      <c r="H42" t="s">
        <v>16</v>
      </c>
      <c r="I42" s="7"/>
      <c r="J42" s="8"/>
      <c r="K42" s="8">
        <f t="shared" si="0"/>
        <v>0</v>
      </c>
    </row>
    <row r="43" spans="1:11" x14ac:dyDescent="0.25">
      <c r="A43">
        <v>34</v>
      </c>
      <c r="B43" t="s">
        <v>37</v>
      </c>
      <c r="C43" s="6" t="s">
        <v>17</v>
      </c>
      <c r="E43" t="s">
        <v>15</v>
      </c>
      <c r="F43">
        <v>0</v>
      </c>
      <c r="G43">
        <v>31</v>
      </c>
      <c r="H43" t="s">
        <v>21</v>
      </c>
      <c r="I43" s="7">
        <v>2075</v>
      </c>
      <c r="J43" s="8"/>
      <c r="K43" s="8">
        <f t="shared" si="0"/>
        <v>2075</v>
      </c>
    </row>
    <row r="44" spans="1:11" x14ac:dyDescent="0.25">
      <c r="B44" t="s">
        <v>38</v>
      </c>
      <c r="C44" s="6" t="s">
        <v>17</v>
      </c>
      <c r="E44" t="s">
        <v>15</v>
      </c>
      <c r="F44">
        <v>0</v>
      </c>
      <c r="G44">
        <v>31</v>
      </c>
      <c r="H44" t="s">
        <v>21</v>
      </c>
      <c r="I44" s="7">
        <v>2075</v>
      </c>
      <c r="J44" s="8"/>
      <c r="K44" s="8">
        <f t="shared" si="0"/>
        <v>2075</v>
      </c>
    </row>
    <row r="45" spans="1:11" x14ac:dyDescent="0.25">
      <c r="A45">
        <v>35</v>
      </c>
      <c r="B45">
        <v>304</v>
      </c>
      <c r="C45" s="6" t="s">
        <v>14</v>
      </c>
      <c r="D45">
        <v>2</v>
      </c>
      <c r="E45" t="s">
        <v>15</v>
      </c>
      <c r="F45">
        <v>0</v>
      </c>
      <c r="G45">
        <v>31</v>
      </c>
      <c r="H45" t="s">
        <v>16</v>
      </c>
      <c r="I45" s="7">
        <v>711</v>
      </c>
      <c r="J45" s="8">
        <f t="shared" si="1"/>
        <v>2084.75</v>
      </c>
      <c r="K45" s="8">
        <f t="shared" si="0"/>
        <v>2795.75</v>
      </c>
    </row>
    <row r="46" spans="1:11" x14ac:dyDescent="0.25">
      <c r="A46">
        <v>36</v>
      </c>
      <c r="B46">
        <v>305</v>
      </c>
      <c r="C46" s="6"/>
      <c r="E46" t="s">
        <v>18</v>
      </c>
      <c r="F46">
        <v>31</v>
      </c>
      <c r="G46">
        <v>0</v>
      </c>
      <c r="H46" t="s">
        <v>20</v>
      </c>
      <c r="I46" s="7"/>
      <c r="J46" s="8"/>
      <c r="K46" s="8">
        <f t="shared" si="0"/>
        <v>0</v>
      </c>
    </row>
    <row r="47" spans="1:11" x14ac:dyDescent="0.25">
      <c r="A47">
        <v>37</v>
      </c>
      <c r="B47">
        <v>306</v>
      </c>
      <c r="C47" s="6"/>
      <c r="E47" t="s">
        <v>18</v>
      </c>
      <c r="F47">
        <v>31</v>
      </c>
      <c r="G47">
        <v>0</v>
      </c>
      <c r="H47" t="s">
        <v>20</v>
      </c>
      <c r="I47" s="7"/>
      <c r="J47" s="8"/>
      <c r="K47" s="8">
        <f t="shared" si="0"/>
        <v>0</v>
      </c>
    </row>
    <row r="48" spans="1:11" x14ac:dyDescent="0.25">
      <c r="A48">
        <v>38</v>
      </c>
      <c r="B48">
        <v>307</v>
      </c>
      <c r="C48" s="6"/>
      <c r="E48" t="s">
        <v>18</v>
      </c>
      <c r="F48">
        <v>31</v>
      </c>
      <c r="G48">
        <v>0</v>
      </c>
      <c r="H48" t="s">
        <v>16</v>
      </c>
      <c r="I48" s="7"/>
      <c r="J48" s="8"/>
      <c r="K48" s="8">
        <f t="shared" si="0"/>
        <v>0</v>
      </c>
    </row>
    <row r="49" spans="1:11" x14ac:dyDescent="0.25">
      <c r="A49">
        <v>39</v>
      </c>
      <c r="B49">
        <v>308</v>
      </c>
      <c r="C49" s="6" t="s">
        <v>17</v>
      </c>
      <c r="E49" t="s">
        <v>15</v>
      </c>
      <c r="F49">
        <v>0</v>
      </c>
      <c r="G49">
        <v>31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40</v>
      </c>
      <c r="B50">
        <v>309</v>
      </c>
      <c r="C50" s="6" t="s">
        <v>17</v>
      </c>
      <c r="E50" t="s">
        <v>15</v>
      </c>
      <c r="F50">
        <v>0</v>
      </c>
      <c r="G50">
        <v>31</v>
      </c>
      <c r="H50" t="s">
        <v>16</v>
      </c>
      <c r="I50" s="7">
        <v>2900</v>
      </c>
      <c r="J50" s="8"/>
      <c r="K50" s="8">
        <f t="shared" si="0"/>
        <v>2900</v>
      </c>
    </row>
    <row r="51" spans="1:11" x14ac:dyDescent="0.25">
      <c r="A51">
        <v>41</v>
      </c>
      <c r="B51">
        <v>310</v>
      </c>
      <c r="C51" s="6" t="s">
        <v>17</v>
      </c>
      <c r="E51" t="s">
        <v>15</v>
      </c>
      <c r="F51">
        <v>0</v>
      </c>
      <c r="G51">
        <v>31</v>
      </c>
      <c r="H51" t="s">
        <v>16</v>
      </c>
      <c r="I51" s="7">
        <v>2900</v>
      </c>
      <c r="J51" s="8"/>
      <c r="K51" s="8">
        <f t="shared" si="0"/>
        <v>2900</v>
      </c>
    </row>
    <row r="52" spans="1:11" x14ac:dyDescent="0.25">
      <c r="A52">
        <v>42</v>
      </c>
      <c r="B52">
        <v>312</v>
      </c>
      <c r="C52" s="6"/>
      <c r="E52" t="s">
        <v>18</v>
      </c>
      <c r="F52">
        <v>31</v>
      </c>
      <c r="G52">
        <v>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43</v>
      </c>
      <c r="B53">
        <v>314</v>
      </c>
      <c r="C53" s="6"/>
      <c r="E53" t="s">
        <v>18</v>
      </c>
      <c r="F53">
        <v>31</v>
      </c>
      <c r="G53">
        <v>0</v>
      </c>
      <c r="H53" t="s">
        <v>20</v>
      </c>
      <c r="I53" s="7"/>
      <c r="J53" s="8"/>
      <c r="K53" s="8">
        <f t="shared" si="0"/>
        <v>0</v>
      </c>
    </row>
    <row r="54" spans="1:11" x14ac:dyDescent="0.25">
      <c r="A54">
        <v>44</v>
      </c>
      <c r="B54">
        <v>316</v>
      </c>
      <c r="C54" s="6"/>
      <c r="E54" t="s">
        <v>18</v>
      </c>
      <c r="F54">
        <v>31</v>
      </c>
      <c r="G54">
        <v>0</v>
      </c>
      <c r="H54" t="s">
        <v>16</v>
      </c>
      <c r="I54" s="7"/>
      <c r="J54" s="8"/>
      <c r="K54" s="8">
        <f t="shared" si="0"/>
        <v>0</v>
      </c>
    </row>
    <row r="55" spans="1:11" x14ac:dyDescent="0.25">
      <c r="A55">
        <v>45</v>
      </c>
      <c r="B55">
        <v>318</v>
      </c>
      <c r="C55" s="6" t="s">
        <v>14</v>
      </c>
      <c r="D55">
        <v>2</v>
      </c>
      <c r="E55" t="s">
        <v>15</v>
      </c>
      <c r="F55">
        <v>0</v>
      </c>
      <c r="G55">
        <v>31</v>
      </c>
      <c r="H55" t="s">
        <v>16</v>
      </c>
      <c r="I55" s="7">
        <v>711</v>
      </c>
      <c r="J55" s="8">
        <f t="shared" si="1"/>
        <v>2084.75</v>
      </c>
      <c r="K55" s="8">
        <f t="shared" si="0"/>
        <v>2795.75</v>
      </c>
    </row>
    <row r="56" spans="1:11" x14ac:dyDescent="0.25">
      <c r="A56">
        <v>46</v>
      </c>
      <c r="B56">
        <v>319</v>
      </c>
      <c r="C56" s="6"/>
      <c r="E56" t="s">
        <v>18</v>
      </c>
      <c r="F56">
        <v>31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47</v>
      </c>
      <c r="B57">
        <v>320</v>
      </c>
      <c r="C57" s="6"/>
      <c r="E57" t="s">
        <v>18</v>
      </c>
      <c r="F57">
        <v>31</v>
      </c>
      <c r="G57">
        <v>0</v>
      </c>
      <c r="H57" t="s">
        <v>16</v>
      </c>
      <c r="I57" s="7"/>
      <c r="J57" s="8"/>
      <c r="K57" s="8">
        <f t="shared" si="0"/>
        <v>0</v>
      </c>
    </row>
    <row r="58" spans="1:11" x14ac:dyDescent="0.25">
      <c r="A58">
        <v>48</v>
      </c>
      <c r="B58">
        <v>321</v>
      </c>
      <c r="C58" s="6"/>
      <c r="E58" t="s">
        <v>18</v>
      </c>
      <c r="F58">
        <v>31</v>
      </c>
      <c r="G58">
        <v>0</v>
      </c>
      <c r="H58" t="s">
        <v>16</v>
      </c>
      <c r="I58" s="7"/>
      <c r="J58" s="8"/>
      <c r="K58" s="8">
        <f t="shared" si="0"/>
        <v>0</v>
      </c>
    </row>
    <row r="59" spans="1:11" x14ac:dyDescent="0.25">
      <c r="A59">
        <v>49</v>
      </c>
      <c r="B59">
        <v>322</v>
      </c>
      <c r="C59" s="6" t="s">
        <v>17</v>
      </c>
      <c r="E59" t="s">
        <v>15</v>
      </c>
      <c r="F59">
        <v>0</v>
      </c>
      <c r="G59">
        <v>31</v>
      </c>
      <c r="H59" t="s">
        <v>16</v>
      </c>
      <c r="I59" s="7">
        <v>2100</v>
      </c>
      <c r="J59" s="8"/>
      <c r="K59" s="8">
        <f t="shared" si="0"/>
        <v>2100</v>
      </c>
    </row>
    <row r="60" spans="1:11" x14ac:dyDescent="0.25">
      <c r="A60">
        <v>50</v>
      </c>
      <c r="B60">
        <v>324</v>
      </c>
      <c r="C60" s="6" t="s">
        <v>17</v>
      </c>
      <c r="E60" t="s">
        <v>15</v>
      </c>
      <c r="F60">
        <v>0</v>
      </c>
      <c r="G60">
        <v>31</v>
      </c>
      <c r="H60" t="s">
        <v>16</v>
      </c>
      <c r="I60" s="7">
        <v>3200</v>
      </c>
      <c r="J60" s="8"/>
      <c r="K60" s="8">
        <f t="shared" si="0"/>
        <v>3200</v>
      </c>
    </row>
    <row r="61" spans="1:11" x14ac:dyDescent="0.25">
      <c r="A61">
        <v>51</v>
      </c>
      <c r="B61">
        <v>400</v>
      </c>
      <c r="C61" s="6" t="s">
        <v>19</v>
      </c>
      <c r="E61" t="s">
        <v>15</v>
      </c>
      <c r="F61">
        <v>0</v>
      </c>
      <c r="G61">
        <v>31</v>
      </c>
      <c r="H61" t="s">
        <v>20</v>
      </c>
      <c r="I61" s="7">
        <v>2900</v>
      </c>
      <c r="J61" s="8"/>
      <c r="K61" s="8">
        <f t="shared" si="0"/>
        <v>2900</v>
      </c>
    </row>
    <row r="62" spans="1:11" x14ac:dyDescent="0.25">
      <c r="A62">
        <v>52</v>
      </c>
      <c r="B62">
        <v>401</v>
      </c>
      <c r="C62" s="6"/>
      <c r="E62" t="s">
        <v>18</v>
      </c>
      <c r="F62">
        <v>31</v>
      </c>
      <c r="G62">
        <v>0</v>
      </c>
      <c r="H62" t="s">
        <v>21</v>
      </c>
      <c r="I62" s="7"/>
      <c r="J62" s="8"/>
      <c r="K62" s="8">
        <f t="shared" si="0"/>
        <v>0</v>
      </c>
    </row>
    <row r="63" spans="1:11" x14ac:dyDescent="0.25">
      <c r="A63">
        <v>53</v>
      </c>
      <c r="B63">
        <v>402</v>
      </c>
      <c r="C63" s="6" t="s">
        <v>14</v>
      </c>
      <c r="D63">
        <v>2</v>
      </c>
      <c r="E63" t="s">
        <v>15</v>
      </c>
      <c r="F63">
        <v>0</v>
      </c>
      <c r="G63">
        <v>31</v>
      </c>
      <c r="H63" t="s">
        <v>16</v>
      </c>
      <c r="I63" s="7">
        <v>711</v>
      </c>
      <c r="J63" s="8">
        <f t="shared" si="1"/>
        <v>2084.75</v>
      </c>
      <c r="K63" s="8">
        <f t="shared" si="0"/>
        <v>2795.75</v>
      </c>
    </row>
    <row r="64" spans="1:11" x14ac:dyDescent="0.25">
      <c r="A64">
        <v>54</v>
      </c>
      <c r="B64">
        <v>403</v>
      </c>
      <c r="C64" s="6" t="s">
        <v>14</v>
      </c>
      <c r="D64">
        <v>2</v>
      </c>
      <c r="E64" t="s">
        <v>15</v>
      </c>
      <c r="F64">
        <v>0</v>
      </c>
      <c r="G64">
        <v>31</v>
      </c>
      <c r="H64" t="s">
        <v>16</v>
      </c>
      <c r="I64" s="7">
        <v>711</v>
      </c>
      <c r="J64" s="8">
        <f t="shared" si="1"/>
        <v>2084.75</v>
      </c>
      <c r="K64" s="8">
        <f t="shared" si="0"/>
        <v>2795.75</v>
      </c>
    </row>
    <row r="65" spans="1:11" x14ac:dyDescent="0.25">
      <c r="A65">
        <v>55</v>
      </c>
      <c r="B65">
        <v>404</v>
      </c>
      <c r="C65" s="6" t="s">
        <v>14</v>
      </c>
      <c r="D65">
        <v>2</v>
      </c>
      <c r="E65" t="s">
        <v>15</v>
      </c>
      <c r="F65">
        <v>0</v>
      </c>
      <c r="G65">
        <v>31</v>
      </c>
      <c r="H65" t="s">
        <v>16</v>
      </c>
      <c r="I65" s="7">
        <v>711</v>
      </c>
      <c r="J65" s="8">
        <f t="shared" si="1"/>
        <v>2084.75</v>
      </c>
      <c r="K65" s="8">
        <f t="shared" si="0"/>
        <v>2795.75</v>
      </c>
    </row>
    <row r="66" spans="1:11" x14ac:dyDescent="0.25">
      <c r="A66">
        <v>56</v>
      </c>
      <c r="B66" s="9">
        <v>405</v>
      </c>
      <c r="C66" s="10" t="s">
        <v>14</v>
      </c>
      <c r="D66" s="9">
        <v>2</v>
      </c>
      <c r="E66" s="9" t="s">
        <v>15</v>
      </c>
      <c r="F66" s="9">
        <v>0</v>
      </c>
      <c r="G66">
        <v>31</v>
      </c>
      <c r="H66" s="9" t="s">
        <v>16</v>
      </c>
      <c r="I66" s="11">
        <v>711</v>
      </c>
      <c r="J66" s="11">
        <f t="shared" si="1"/>
        <v>2084.75</v>
      </c>
      <c r="K66" s="11">
        <f t="shared" si="0"/>
        <v>2795.75</v>
      </c>
    </row>
    <row r="67" spans="1:11" x14ac:dyDescent="0.25">
      <c r="A67" s="9"/>
      <c r="H67" s="7"/>
      <c r="I67" s="7">
        <f>SUM(I10:I66)</f>
        <v>69569.11</v>
      </c>
      <c r="J67" s="7">
        <f t="shared" ref="J67:K67" si="2">SUM(J10:J66)</f>
        <v>27101.75</v>
      </c>
      <c r="K67" s="7">
        <f t="shared" si="2"/>
        <v>96566.609999999986</v>
      </c>
    </row>
    <row r="68" spans="1:11" x14ac:dyDescent="0.25">
      <c r="H68" s="7"/>
      <c r="I68" s="7"/>
      <c r="J68" s="7"/>
    </row>
    <row r="69" spans="1:11" x14ac:dyDescent="0.25">
      <c r="A69" t="s">
        <v>24</v>
      </c>
      <c r="H69" s="7"/>
      <c r="I69" s="7"/>
      <c r="J69" s="7"/>
    </row>
    <row r="70" spans="1:11" x14ac:dyDescent="0.25">
      <c r="A70" t="s">
        <v>43</v>
      </c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I84" s="7"/>
      <c r="J84" s="7"/>
      <c r="K84" s="7"/>
    </row>
    <row r="85" spans="5:11" x14ac:dyDescent="0.25">
      <c r="I85" s="12"/>
      <c r="J85" s="12"/>
      <c r="K85" s="12"/>
    </row>
    <row r="86" spans="5:11" x14ac:dyDescent="0.25">
      <c r="E86" s="1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B35D6-CEBC-40F9-BB7B-086CD1927A1B}">
  <dimension ref="A1:K86"/>
  <sheetViews>
    <sheetView workbookViewId="0">
      <selection activeCell="F13" sqref="F13"/>
    </sheetView>
  </sheetViews>
  <sheetFormatPr defaultRowHeight="15" x14ac:dyDescent="0.25"/>
  <cols>
    <col min="1" max="1" width="9.7109375" bestFit="1" customWidth="1"/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57031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44075</v>
      </c>
      <c r="I3" s="2" t="s">
        <v>2</v>
      </c>
      <c r="J3" s="3">
        <v>67.25</v>
      </c>
    </row>
    <row r="4" spans="1:11" x14ac:dyDescent="0.25">
      <c r="I4" s="2" t="s">
        <v>44</v>
      </c>
      <c r="J4" s="3">
        <v>30</v>
      </c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30</v>
      </c>
      <c r="H10" t="s">
        <v>16</v>
      </c>
      <c r="I10" s="7">
        <v>711</v>
      </c>
      <c r="J10" s="8">
        <f>$J$3*$J$4</f>
        <v>2017.5</v>
      </c>
      <c r="K10" s="8">
        <f>SUM(I10:J10)</f>
        <v>2728.5</v>
      </c>
    </row>
    <row r="11" spans="1:11" x14ac:dyDescent="0.25">
      <c r="A11">
        <v>2</v>
      </c>
      <c r="B11">
        <v>202</v>
      </c>
      <c r="C11" s="6"/>
      <c r="E11" t="s">
        <v>18</v>
      </c>
      <c r="F11">
        <v>30</v>
      </c>
      <c r="G11">
        <v>0</v>
      </c>
      <c r="H11" t="s">
        <v>16</v>
      </c>
      <c r="I11" s="7"/>
      <c r="J11" s="8"/>
      <c r="K11" s="8">
        <f t="shared" ref="K11:K66" si="0">SUM(I11:J11)</f>
        <v>0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30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30</v>
      </c>
      <c r="H13" t="s">
        <v>16</v>
      </c>
      <c r="I13" s="7">
        <v>711</v>
      </c>
      <c r="J13" s="8">
        <f t="shared" ref="J13:J66" si="1">$J$3*$J$4</f>
        <v>2017.5</v>
      </c>
      <c r="K13" s="8">
        <f t="shared" si="0"/>
        <v>2728.5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30</v>
      </c>
      <c r="H14" t="s">
        <v>16</v>
      </c>
      <c r="I14" s="7">
        <v>711</v>
      </c>
      <c r="J14" s="8">
        <f t="shared" si="1"/>
        <v>2017.5</v>
      </c>
      <c r="K14" s="8">
        <f t="shared" si="0"/>
        <v>2728.5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30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30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30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 t="s">
        <v>32</v>
      </c>
      <c r="C18" s="6" t="s">
        <v>17</v>
      </c>
      <c r="E18" t="s">
        <v>15</v>
      </c>
      <c r="F18">
        <v>0</v>
      </c>
      <c r="G18">
        <v>30</v>
      </c>
      <c r="H18" t="s">
        <v>21</v>
      </c>
      <c r="I18" s="8">
        <v>2175</v>
      </c>
      <c r="J18" s="8"/>
      <c r="K18" s="8">
        <f t="shared" si="0"/>
        <v>2175</v>
      </c>
    </row>
    <row r="19" spans="1:11" x14ac:dyDescent="0.25">
      <c r="A19">
        <v>9</v>
      </c>
      <c r="B19" t="s">
        <v>33</v>
      </c>
      <c r="C19" s="6" t="s">
        <v>17</v>
      </c>
      <c r="E19" t="s">
        <v>15</v>
      </c>
      <c r="F19">
        <v>0</v>
      </c>
      <c r="G19">
        <v>30</v>
      </c>
      <c r="H19" t="s">
        <v>16</v>
      </c>
      <c r="I19" s="7">
        <v>2175</v>
      </c>
      <c r="J19" s="8"/>
      <c r="K19" s="8">
        <f t="shared" si="0"/>
        <v>2175</v>
      </c>
    </row>
    <row r="20" spans="1:11" x14ac:dyDescent="0.25">
      <c r="A20">
        <v>11</v>
      </c>
      <c r="B20">
        <v>210</v>
      </c>
      <c r="C20" s="6" t="s">
        <v>17</v>
      </c>
      <c r="E20" t="s">
        <v>15</v>
      </c>
      <c r="F20">
        <v>0</v>
      </c>
      <c r="G20">
        <v>30</v>
      </c>
      <c r="H20" t="s">
        <v>16</v>
      </c>
      <c r="I20" s="7">
        <v>3100</v>
      </c>
      <c r="J20" s="8"/>
      <c r="K20" s="8">
        <f t="shared" si="0"/>
        <v>3100</v>
      </c>
    </row>
    <row r="21" spans="1:11" x14ac:dyDescent="0.25">
      <c r="A21">
        <v>12</v>
      </c>
      <c r="B21">
        <v>211</v>
      </c>
      <c r="C21" s="6" t="s">
        <v>17</v>
      </c>
      <c r="E21" t="s">
        <v>15</v>
      </c>
      <c r="F21">
        <v>0</v>
      </c>
      <c r="G21">
        <v>30</v>
      </c>
      <c r="H21" t="s">
        <v>20</v>
      </c>
      <c r="I21" s="7">
        <v>1800</v>
      </c>
      <c r="J21" s="8"/>
      <c r="K21" s="8">
        <f t="shared" si="0"/>
        <v>1800</v>
      </c>
    </row>
    <row r="22" spans="1:11" x14ac:dyDescent="0.25">
      <c r="A22">
        <v>13</v>
      </c>
      <c r="B22">
        <v>212</v>
      </c>
      <c r="C22" s="6"/>
      <c r="E22" t="s">
        <v>18</v>
      </c>
      <c r="F22">
        <v>30</v>
      </c>
      <c r="G22">
        <v>0</v>
      </c>
      <c r="H22" t="s">
        <v>16</v>
      </c>
      <c r="I22" s="7"/>
      <c r="J22" s="8"/>
      <c r="K22" s="8">
        <f t="shared" si="0"/>
        <v>0</v>
      </c>
    </row>
    <row r="23" spans="1:11" x14ac:dyDescent="0.25">
      <c r="A23">
        <v>14</v>
      </c>
      <c r="B23">
        <v>213</v>
      </c>
      <c r="C23" s="6"/>
      <c r="E23" t="s">
        <v>18</v>
      </c>
      <c r="F23">
        <v>30</v>
      </c>
      <c r="G23">
        <v>0</v>
      </c>
      <c r="H23" t="s">
        <v>21</v>
      </c>
      <c r="I23" s="7"/>
      <c r="J23" s="8"/>
      <c r="K23" s="8">
        <f t="shared" si="0"/>
        <v>0</v>
      </c>
    </row>
    <row r="24" spans="1:11" x14ac:dyDescent="0.25">
      <c r="A24">
        <v>15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30</v>
      </c>
      <c r="H24" t="s">
        <v>16</v>
      </c>
      <c r="I24" s="7">
        <v>711</v>
      </c>
      <c r="J24" s="8">
        <f t="shared" si="1"/>
        <v>2017.5</v>
      </c>
      <c r="K24" s="8">
        <f t="shared" si="0"/>
        <v>2728.5</v>
      </c>
    </row>
    <row r="25" spans="1:11" x14ac:dyDescent="0.25">
      <c r="A25">
        <v>16</v>
      </c>
      <c r="B25">
        <v>215</v>
      </c>
      <c r="C25" s="6" t="s">
        <v>17</v>
      </c>
      <c r="E25" t="s">
        <v>15</v>
      </c>
      <c r="F25">
        <v>1</v>
      </c>
      <c r="G25">
        <v>29</v>
      </c>
      <c r="H25" t="s">
        <v>16</v>
      </c>
      <c r="I25" s="7">
        <v>3100</v>
      </c>
      <c r="J25" s="8"/>
      <c r="K25" s="8">
        <f t="shared" si="0"/>
        <v>3100</v>
      </c>
    </row>
    <row r="26" spans="1:11" x14ac:dyDescent="0.25">
      <c r="A26">
        <v>17</v>
      </c>
      <c r="B26">
        <v>216</v>
      </c>
      <c r="C26" s="6"/>
      <c r="E26" t="s">
        <v>18</v>
      </c>
      <c r="F26">
        <v>30</v>
      </c>
      <c r="G26">
        <v>0</v>
      </c>
      <c r="H26" t="s">
        <v>22</v>
      </c>
      <c r="I26" s="7"/>
      <c r="J26" s="8"/>
      <c r="K26" s="8">
        <f t="shared" si="0"/>
        <v>0</v>
      </c>
    </row>
    <row r="27" spans="1:11" x14ac:dyDescent="0.25">
      <c r="A27">
        <v>18</v>
      </c>
      <c r="B27">
        <v>217</v>
      </c>
      <c r="C27" s="6" t="s">
        <v>23</v>
      </c>
      <c r="E27" t="s">
        <v>15</v>
      </c>
      <c r="F27">
        <v>0</v>
      </c>
      <c r="G27">
        <v>30</v>
      </c>
      <c r="H27" t="s">
        <v>22</v>
      </c>
      <c r="I27" s="7">
        <v>732</v>
      </c>
      <c r="J27" s="8"/>
      <c r="K27" s="8">
        <f t="shared" si="0"/>
        <v>732</v>
      </c>
    </row>
    <row r="28" spans="1:11" x14ac:dyDescent="0.25">
      <c r="A28">
        <v>19</v>
      </c>
      <c r="B28">
        <v>218</v>
      </c>
      <c r="C28" s="6" t="s">
        <v>17</v>
      </c>
      <c r="E28" t="s">
        <v>15</v>
      </c>
      <c r="F28">
        <v>0</v>
      </c>
      <c r="G28">
        <v>30</v>
      </c>
      <c r="H28" t="s">
        <v>22</v>
      </c>
      <c r="I28" s="7">
        <v>4500</v>
      </c>
      <c r="J28" s="8"/>
      <c r="K28" s="8">
        <f t="shared" si="0"/>
        <v>4500</v>
      </c>
    </row>
    <row r="29" spans="1:11" x14ac:dyDescent="0.25">
      <c r="A29">
        <v>20</v>
      </c>
      <c r="B29">
        <v>219</v>
      </c>
      <c r="C29" s="6" t="s">
        <v>14</v>
      </c>
      <c r="D29">
        <v>2</v>
      </c>
      <c r="E29" t="s">
        <v>15</v>
      </c>
      <c r="F29">
        <v>0</v>
      </c>
      <c r="G29">
        <v>30</v>
      </c>
      <c r="H29" t="s">
        <v>22</v>
      </c>
      <c r="I29" s="7">
        <v>711</v>
      </c>
      <c r="J29" s="8">
        <f t="shared" si="1"/>
        <v>2017.5</v>
      </c>
      <c r="K29" s="8">
        <f t="shared" si="0"/>
        <v>2728.5</v>
      </c>
    </row>
    <row r="30" spans="1:11" x14ac:dyDescent="0.25">
      <c r="A30">
        <v>21</v>
      </c>
      <c r="B30">
        <v>221</v>
      </c>
      <c r="C30" s="6" t="s">
        <v>17</v>
      </c>
      <c r="E30" t="s">
        <v>15</v>
      </c>
      <c r="F30">
        <v>0</v>
      </c>
      <c r="G30">
        <v>30</v>
      </c>
      <c r="H30" t="s">
        <v>22</v>
      </c>
      <c r="I30" s="7">
        <v>2900</v>
      </c>
      <c r="J30" s="8"/>
      <c r="K30" s="8">
        <f>SUM(I29:J29)</f>
        <v>2728.5</v>
      </c>
    </row>
    <row r="31" spans="1:11" x14ac:dyDescent="0.25">
      <c r="A31">
        <v>22</v>
      </c>
      <c r="B31">
        <v>223</v>
      </c>
      <c r="C31" s="6" t="s">
        <v>14</v>
      </c>
      <c r="D31">
        <v>2</v>
      </c>
      <c r="E31" t="s">
        <v>15</v>
      </c>
      <c r="F31">
        <v>0</v>
      </c>
      <c r="G31">
        <v>30</v>
      </c>
      <c r="H31" t="s">
        <v>22</v>
      </c>
      <c r="I31" s="7">
        <v>711</v>
      </c>
      <c r="J31" s="8">
        <f t="shared" si="1"/>
        <v>2017.5</v>
      </c>
      <c r="K31" s="8">
        <f>SUM(I29:J29)</f>
        <v>2728.5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30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30</v>
      </c>
      <c r="G33">
        <v>0</v>
      </c>
      <c r="H33" t="s">
        <v>22</v>
      </c>
      <c r="I33" s="7"/>
      <c r="J33" s="8"/>
      <c r="K33" s="8">
        <f t="shared" si="0"/>
        <v>0</v>
      </c>
    </row>
    <row r="34" spans="1:11" x14ac:dyDescent="0.25">
      <c r="A34">
        <v>25</v>
      </c>
      <c r="B34">
        <v>226</v>
      </c>
      <c r="C34" s="6" t="s">
        <v>23</v>
      </c>
      <c r="E34" t="s">
        <v>15</v>
      </c>
      <c r="F34">
        <v>0</v>
      </c>
      <c r="G34">
        <v>30</v>
      </c>
      <c r="H34" t="s">
        <v>22</v>
      </c>
      <c r="I34" s="7">
        <v>738.49</v>
      </c>
      <c r="J34" s="8"/>
      <c r="K34" s="8">
        <f t="shared" si="0"/>
        <v>738.49</v>
      </c>
    </row>
    <row r="35" spans="1:11" x14ac:dyDescent="0.25">
      <c r="A35">
        <v>26</v>
      </c>
      <c r="B35">
        <v>227</v>
      </c>
      <c r="C35" s="6" t="s">
        <v>17</v>
      </c>
      <c r="E35" t="s">
        <v>15</v>
      </c>
      <c r="F35">
        <v>0</v>
      </c>
      <c r="G35">
        <v>30</v>
      </c>
      <c r="H35" t="s">
        <v>22</v>
      </c>
      <c r="I35" s="7">
        <v>2900</v>
      </c>
      <c r="J35" s="8"/>
      <c r="K35" s="8">
        <f t="shared" si="0"/>
        <v>2900</v>
      </c>
    </row>
    <row r="36" spans="1:11" x14ac:dyDescent="0.25">
      <c r="A36">
        <v>27</v>
      </c>
      <c r="B36">
        <v>228</v>
      </c>
      <c r="C36" s="6"/>
      <c r="E36" t="s">
        <v>18</v>
      </c>
      <c r="F36">
        <v>0</v>
      </c>
      <c r="G36">
        <v>30</v>
      </c>
      <c r="H36" t="s">
        <v>22</v>
      </c>
      <c r="I36" s="7">
        <v>1591.59</v>
      </c>
      <c r="J36" s="8"/>
      <c r="K36" s="8">
        <f t="shared" si="0"/>
        <v>1591.59</v>
      </c>
    </row>
    <row r="37" spans="1:11" x14ac:dyDescent="0.25">
      <c r="A37">
        <v>28</v>
      </c>
      <c r="B37">
        <v>229</v>
      </c>
      <c r="C37" s="6" t="s">
        <v>17</v>
      </c>
      <c r="E37" t="s">
        <v>15</v>
      </c>
      <c r="F37">
        <v>0</v>
      </c>
      <c r="G37">
        <v>30</v>
      </c>
      <c r="H37" t="s">
        <v>22</v>
      </c>
      <c r="I37" s="7">
        <v>711</v>
      </c>
      <c r="J37" s="8">
        <f t="shared" si="1"/>
        <v>2017.5</v>
      </c>
      <c r="K37" s="8">
        <f t="shared" si="0"/>
        <v>2728.5</v>
      </c>
    </row>
    <row r="38" spans="1:11" x14ac:dyDescent="0.25">
      <c r="A38">
        <v>29</v>
      </c>
      <c r="B38">
        <v>230</v>
      </c>
      <c r="C38" s="6" t="s">
        <v>23</v>
      </c>
      <c r="E38" t="s">
        <v>15</v>
      </c>
      <c r="F38">
        <v>0</v>
      </c>
      <c r="G38">
        <v>30</v>
      </c>
      <c r="H38" t="s">
        <v>22</v>
      </c>
      <c r="I38" s="7">
        <v>819.5</v>
      </c>
      <c r="J38" s="8"/>
      <c r="K38" s="8">
        <f t="shared" si="0"/>
        <v>819.5</v>
      </c>
    </row>
    <row r="39" spans="1:11" x14ac:dyDescent="0.25">
      <c r="A39">
        <v>30</v>
      </c>
      <c r="B39">
        <v>231</v>
      </c>
      <c r="C39" s="6" t="s">
        <v>17</v>
      </c>
      <c r="E39" t="s">
        <v>15</v>
      </c>
      <c r="F39">
        <v>0</v>
      </c>
      <c r="G39">
        <v>30</v>
      </c>
      <c r="H39" t="s">
        <v>22</v>
      </c>
      <c r="I39" s="7">
        <v>3000</v>
      </c>
      <c r="J39" s="8"/>
      <c r="K39" s="8">
        <f t="shared" si="0"/>
        <v>3000</v>
      </c>
    </row>
    <row r="40" spans="1:11" x14ac:dyDescent="0.25">
      <c r="A40">
        <v>29</v>
      </c>
      <c r="B40">
        <v>300</v>
      </c>
      <c r="C40" s="6" t="s">
        <v>17</v>
      </c>
      <c r="E40" t="s">
        <v>15</v>
      </c>
      <c r="F40">
        <v>0</v>
      </c>
      <c r="G40">
        <v>30</v>
      </c>
      <c r="H40" t="s">
        <v>16</v>
      </c>
      <c r="I40" s="7">
        <v>3250</v>
      </c>
      <c r="J40" s="8"/>
      <c r="K40" s="8">
        <f t="shared" si="0"/>
        <v>3250</v>
      </c>
    </row>
    <row r="41" spans="1:11" x14ac:dyDescent="0.25">
      <c r="A41">
        <v>32</v>
      </c>
      <c r="B41">
        <v>301</v>
      </c>
      <c r="C41" s="6"/>
      <c r="E41" t="s">
        <v>18</v>
      </c>
      <c r="F41">
        <v>30</v>
      </c>
      <c r="G41">
        <v>0</v>
      </c>
      <c r="H41" t="s">
        <v>21</v>
      </c>
      <c r="I41" s="7"/>
      <c r="J41" s="8"/>
      <c r="K41" s="8">
        <f t="shared" si="0"/>
        <v>0</v>
      </c>
    </row>
    <row r="42" spans="1:11" x14ac:dyDescent="0.25">
      <c r="A42">
        <v>33</v>
      </c>
      <c r="B42">
        <v>302</v>
      </c>
      <c r="C42" s="6"/>
      <c r="E42" t="s">
        <v>18</v>
      </c>
      <c r="F42">
        <v>30</v>
      </c>
      <c r="G42">
        <v>0</v>
      </c>
      <c r="H42" t="s">
        <v>16</v>
      </c>
      <c r="I42" s="7"/>
      <c r="J42" s="8"/>
      <c r="K42" s="8">
        <f t="shared" si="0"/>
        <v>0</v>
      </c>
    </row>
    <row r="43" spans="1:11" x14ac:dyDescent="0.25">
      <c r="A43">
        <v>34</v>
      </c>
      <c r="B43" t="s">
        <v>37</v>
      </c>
      <c r="C43" s="6" t="s">
        <v>17</v>
      </c>
      <c r="E43" t="s">
        <v>15</v>
      </c>
      <c r="F43">
        <v>0</v>
      </c>
      <c r="G43">
        <v>30</v>
      </c>
      <c r="H43" t="s">
        <v>21</v>
      </c>
      <c r="I43" s="7">
        <v>2075</v>
      </c>
      <c r="J43" s="8"/>
      <c r="K43" s="8">
        <f t="shared" si="0"/>
        <v>2075</v>
      </c>
    </row>
    <row r="44" spans="1:11" x14ac:dyDescent="0.25">
      <c r="B44" t="s">
        <v>38</v>
      </c>
      <c r="C44" s="6" t="s">
        <v>17</v>
      </c>
      <c r="E44" t="s">
        <v>15</v>
      </c>
      <c r="F44">
        <v>0</v>
      </c>
      <c r="G44">
        <v>30</v>
      </c>
      <c r="H44" t="s">
        <v>21</v>
      </c>
      <c r="I44" s="7">
        <v>2075</v>
      </c>
      <c r="J44" s="8"/>
      <c r="K44" s="8">
        <f t="shared" si="0"/>
        <v>2075</v>
      </c>
    </row>
    <row r="45" spans="1:11" x14ac:dyDescent="0.25">
      <c r="A45">
        <v>35</v>
      </c>
      <c r="B45">
        <v>304</v>
      </c>
      <c r="C45" s="6" t="s">
        <v>14</v>
      </c>
      <c r="D45">
        <v>2</v>
      </c>
      <c r="E45" t="s">
        <v>15</v>
      </c>
      <c r="F45">
        <v>0</v>
      </c>
      <c r="G45">
        <v>30</v>
      </c>
      <c r="H45" t="s">
        <v>16</v>
      </c>
      <c r="I45" s="7">
        <v>711</v>
      </c>
      <c r="J45" s="8">
        <f t="shared" si="1"/>
        <v>2017.5</v>
      </c>
      <c r="K45" s="8">
        <f t="shared" si="0"/>
        <v>2728.5</v>
      </c>
    </row>
    <row r="46" spans="1:11" x14ac:dyDescent="0.25">
      <c r="A46">
        <v>36</v>
      </c>
      <c r="B46">
        <v>305</v>
      </c>
      <c r="C46" s="6"/>
      <c r="E46" t="s">
        <v>18</v>
      </c>
      <c r="F46">
        <v>30</v>
      </c>
      <c r="G46">
        <v>0</v>
      </c>
      <c r="H46" t="s">
        <v>20</v>
      </c>
      <c r="I46" s="7"/>
      <c r="J46" s="8"/>
      <c r="K46" s="8">
        <f t="shared" si="0"/>
        <v>0</v>
      </c>
    </row>
    <row r="47" spans="1:11" x14ac:dyDescent="0.25">
      <c r="A47">
        <v>37</v>
      </c>
      <c r="B47">
        <v>306</v>
      </c>
      <c r="C47" s="6"/>
      <c r="E47" t="s">
        <v>18</v>
      </c>
      <c r="F47">
        <v>30</v>
      </c>
      <c r="G47">
        <v>0</v>
      </c>
      <c r="H47" t="s">
        <v>20</v>
      </c>
      <c r="I47" s="7"/>
      <c r="J47" s="8"/>
      <c r="K47" s="8">
        <f t="shared" si="0"/>
        <v>0</v>
      </c>
    </row>
    <row r="48" spans="1:11" x14ac:dyDescent="0.25">
      <c r="A48">
        <v>38</v>
      </c>
      <c r="B48">
        <v>307</v>
      </c>
      <c r="C48" s="6"/>
      <c r="E48" t="s">
        <v>18</v>
      </c>
      <c r="F48">
        <v>30</v>
      </c>
      <c r="G48">
        <v>0</v>
      </c>
      <c r="H48" t="s">
        <v>16</v>
      </c>
      <c r="I48" s="7"/>
      <c r="J48" s="8"/>
      <c r="K48" s="8">
        <f t="shared" si="0"/>
        <v>0</v>
      </c>
    </row>
    <row r="49" spans="1:11" x14ac:dyDescent="0.25">
      <c r="A49">
        <v>39</v>
      </c>
      <c r="B49">
        <v>308</v>
      </c>
      <c r="C49" s="6" t="s">
        <v>17</v>
      </c>
      <c r="E49" t="s">
        <v>15</v>
      </c>
      <c r="F49">
        <v>0</v>
      </c>
      <c r="G49">
        <v>30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40</v>
      </c>
      <c r="B50">
        <v>309</v>
      </c>
      <c r="C50" s="6"/>
      <c r="E50" t="s">
        <v>18</v>
      </c>
      <c r="F50">
        <v>30</v>
      </c>
      <c r="G50">
        <v>0</v>
      </c>
      <c r="H50" t="s">
        <v>16</v>
      </c>
      <c r="I50" s="7"/>
      <c r="J50" s="8"/>
      <c r="K50" s="8">
        <f t="shared" si="0"/>
        <v>0</v>
      </c>
    </row>
    <row r="51" spans="1:11" x14ac:dyDescent="0.25">
      <c r="A51">
        <v>41</v>
      </c>
      <c r="B51">
        <v>310</v>
      </c>
      <c r="C51" s="6" t="s">
        <v>17</v>
      </c>
      <c r="E51" t="s">
        <v>15</v>
      </c>
      <c r="F51">
        <v>0</v>
      </c>
      <c r="G51">
        <v>30</v>
      </c>
      <c r="H51" t="s">
        <v>16</v>
      </c>
      <c r="I51" s="7">
        <v>2900</v>
      </c>
      <c r="J51" s="8"/>
      <c r="K51" s="8">
        <f t="shared" si="0"/>
        <v>2900</v>
      </c>
    </row>
    <row r="52" spans="1:11" x14ac:dyDescent="0.25">
      <c r="A52">
        <v>42</v>
      </c>
      <c r="B52">
        <v>312</v>
      </c>
      <c r="C52" s="6"/>
      <c r="E52" t="s">
        <v>18</v>
      </c>
      <c r="F52">
        <v>30</v>
      </c>
      <c r="G52">
        <v>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43</v>
      </c>
      <c r="B53">
        <v>314</v>
      </c>
      <c r="C53" s="6"/>
      <c r="E53" t="s">
        <v>18</v>
      </c>
      <c r="F53">
        <v>30</v>
      </c>
      <c r="G53">
        <v>0</v>
      </c>
      <c r="H53" t="s">
        <v>20</v>
      </c>
      <c r="I53" s="7"/>
      <c r="J53" s="8"/>
      <c r="K53" s="8">
        <f t="shared" si="0"/>
        <v>0</v>
      </c>
    </row>
    <row r="54" spans="1:11" x14ac:dyDescent="0.25">
      <c r="A54">
        <v>44</v>
      </c>
      <c r="B54">
        <v>316</v>
      </c>
      <c r="C54" s="6"/>
      <c r="E54" t="s">
        <v>18</v>
      </c>
      <c r="F54">
        <v>30</v>
      </c>
      <c r="G54">
        <v>0</v>
      </c>
      <c r="H54" t="s">
        <v>16</v>
      </c>
      <c r="I54" s="7"/>
      <c r="J54" s="8"/>
      <c r="K54" s="8">
        <f t="shared" si="0"/>
        <v>0</v>
      </c>
    </row>
    <row r="55" spans="1:11" x14ac:dyDescent="0.25">
      <c r="A55">
        <v>45</v>
      </c>
      <c r="B55">
        <v>318</v>
      </c>
      <c r="C55" s="6" t="s">
        <v>14</v>
      </c>
      <c r="D55">
        <v>2</v>
      </c>
      <c r="E55" t="s">
        <v>15</v>
      </c>
      <c r="F55">
        <v>0</v>
      </c>
      <c r="G55">
        <v>30</v>
      </c>
      <c r="H55" t="s">
        <v>16</v>
      </c>
      <c r="I55" s="7">
        <v>711</v>
      </c>
      <c r="J55" s="8">
        <f t="shared" si="1"/>
        <v>2017.5</v>
      </c>
      <c r="K55" s="8">
        <f t="shared" si="0"/>
        <v>2728.5</v>
      </c>
    </row>
    <row r="56" spans="1:11" x14ac:dyDescent="0.25">
      <c r="A56">
        <v>46</v>
      </c>
      <c r="B56">
        <v>319</v>
      </c>
      <c r="C56" s="6"/>
      <c r="E56" t="s">
        <v>18</v>
      </c>
      <c r="F56">
        <v>30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47</v>
      </c>
      <c r="B57">
        <v>320</v>
      </c>
      <c r="C57" s="6"/>
      <c r="E57" t="s">
        <v>18</v>
      </c>
      <c r="F57">
        <v>30</v>
      </c>
      <c r="G57">
        <v>0</v>
      </c>
      <c r="H57" t="s">
        <v>16</v>
      </c>
      <c r="I57" s="7"/>
      <c r="J57" s="8"/>
      <c r="K57" s="8">
        <f t="shared" si="0"/>
        <v>0</v>
      </c>
    </row>
    <row r="58" spans="1:11" x14ac:dyDescent="0.25">
      <c r="A58">
        <v>48</v>
      </c>
      <c r="B58">
        <v>321</v>
      </c>
      <c r="C58" s="6"/>
      <c r="E58" t="s">
        <v>18</v>
      </c>
      <c r="F58">
        <v>30</v>
      </c>
      <c r="G58">
        <v>0</v>
      </c>
      <c r="H58" t="s">
        <v>16</v>
      </c>
      <c r="I58" s="7"/>
      <c r="J58" s="8"/>
      <c r="K58" s="8">
        <f t="shared" si="0"/>
        <v>0</v>
      </c>
    </row>
    <row r="59" spans="1:11" x14ac:dyDescent="0.25">
      <c r="A59">
        <v>49</v>
      </c>
      <c r="B59">
        <v>322</v>
      </c>
      <c r="C59" s="6" t="s">
        <v>17</v>
      </c>
      <c r="E59" t="s">
        <v>15</v>
      </c>
      <c r="F59">
        <v>0</v>
      </c>
      <c r="G59">
        <v>30</v>
      </c>
      <c r="H59" t="s">
        <v>16</v>
      </c>
      <c r="I59" s="7">
        <v>2100</v>
      </c>
      <c r="J59" s="8"/>
      <c r="K59" s="8">
        <f t="shared" si="0"/>
        <v>2100</v>
      </c>
    </row>
    <row r="60" spans="1:11" x14ac:dyDescent="0.25">
      <c r="A60">
        <v>50</v>
      </c>
      <c r="B60">
        <v>324</v>
      </c>
      <c r="C60" s="6" t="s">
        <v>17</v>
      </c>
      <c r="E60" t="s">
        <v>15</v>
      </c>
      <c r="F60">
        <v>0</v>
      </c>
      <c r="G60">
        <v>30</v>
      </c>
      <c r="H60" t="s">
        <v>16</v>
      </c>
      <c r="I60" s="7">
        <v>3200</v>
      </c>
      <c r="J60" s="8"/>
      <c r="K60" s="8">
        <f t="shared" si="0"/>
        <v>3200</v>
      </c>
    </row>
    <row r="61" spans="1:11" x14ac:dyDescent="0.25">
      <c r="A61">
        <v>51</v>
      </c>
      <c r="B61">
        <v>400</v>
      </c>
      <c r="C61" s="6" t="s">
        <v>19</v>
      </c>
      <c r="E61" t="s">
        <v>15</v>
      </c>
      <c r="F61">
        <v>0</v>
      </c>
      <c r="G61">
        <v>30</v>
      </c>
      <c r="H61" t="s">
        <v>20</v>
      </c>
      <c r="I61" s="7">
        <v>2900</v>
      </c>
      <c r="J61" s="8"/>
      <c r="K61" s="8">
        <f t="shared" si="0"/>
        <v>2900</v>
      </c>
    </row>
    <row r="62" spans="1:11" x14ac:dyDescent="0.25">
      <c r="A62">
        <v>52</v>
      </c>
      <c r="B62">
        <v>401</v>
      </c>
      <c r="C62" s="6"/>
      <c r="E62" t="s">
        <v>18</v>
      </c>
      <c r="F62">
        <v>30</v>
      </c>
      <c r="G62">
        <v>0</v>
      </c>
      <c r="H62" t="s">
        <v>21</v>
      </c>
      <c r="I62" s="7"/>
      <c r="J62" s="8"/>
      <c r="K62" s="8">
        <f t="shared" si="0"/>
        <v>0</v>
      </c>
    </row>
    <row r="63" spans="1:11" x14ac:dyDescent="0.25">
      <c r="A63">
        <v>53</v>
      </c>
      <c r="B63">
        <v>402</v>
      </c>
      <c r="C63" s="6" t="s">
        <v>14</v>
      </c>
      <c r="D63">
        <v>2</v>
      </c>
      <c r="E63" t="s">
        <v>15</v>
      </c>
      <c r="F63">
        <v>0</v>
      </c>
      <c r="G63">
        <v>30</v>
      </c>
      <c r="H63" t="s">
        <v>16</v>
      </c>
      <c r="I63" s="7">
        <v>711</v>
      </c>
      <c r="J63" s="8">
        <f t="shared" si="1"/>
        <v>2017.5</v>
      </c>
      <c r="K63" s="8">
        <f t="shared" si="0"/>
        <v>2728.5</v>
      </c>
    </row>
    <row r="64" spans="1:11" x14ac:dyDescent="0.25">
      <c r="A64">
        <v>54</v>
      </c>
      <c r="B64">
        <v>403</v>
      </c>
      <c r="C64" s="6" t="s">
        <v>14</v>
      </c>
      <c r="D64">
        <v>2</v>
      </c>
      <c r="E64" t="s">
        <v>15</v>
      </c>
      <c r="F64">
        <v>0</v>
      </c>
      <c r="G64">
        <v>30</v>
      </c>
      <c r="H64" t="s">
        <v>16</v>
      </c>
      <c r="I64" s="7">
        <v>711</v>
      </c>
      <c r="J64" s="8">
        <f t="shared" si="1"/>
        <v>2017.5</v>
      </c>
      <c r="K64" s="8">
        <f t="shared" si="0"/>
        <v>2728.5</v>
      </c>
    </row>
    <row r="65" spans="1:11" x14ac:dyDescent="0.25">
      <c r="A65">
        <v>55</v>
      </c>
      <c r="B65">
        <v>404</v>
      </c>
      <c r="C65" s="6" t="s">
        <v>14</v>
      </c>
      <c r="D65">
        <v>2</v>
      </c>
      <c r="E65" t="s">
        <v>15</v>
      </c>
      <c r="F65">
        <v>0</v>
      </c>
      <c r="G65">
        <v>30</v>
      </c>
      <c r="H65" t="s">
        <v>16</v>
      </c>
      <c r="I65" s="7">
        <v>711</v>
      </c>
      <c r="J65" s="8">
        <f t="shared" si="1"/>
        <v>2017.5</v>
      </c>
      <c r="K65" s="8">
        <f t="shared" si="0"/>
        <v>2728.5</v>
      </c>
    </row>
    <row r="66" spans="1:11" x14ac:dyDescent="0.25">
      <c r="A66">
        <v>56</v>
      </c>
      <c r="B66" s="9">
        <v>405</v>
      </c>
      <c r="C66" s="10" t="s">
        <v>14</v>
      </c>
      <c r="D66" s="9">
        <v>2</v>
      </c>
      <c r="E66" s="9" t="s">
        <v>15</v>
      </c>
      <c r="F66" s="9">
        <v>0</v>
      </c>
      <c r="G66">
        <v>30</v>
      </c>
      <c r="H66" s="9" t="s">
        <v>16</v>
      </c>
      <c r="I66" s="11">
        <v>711</v>
      </c>
      <c r="J66" s="11">
        <f t="shared" si="1"/>
        <v>2017.5</v>
      </c>
      <c r="K66" s="11">
        <f t="shared" si="0"/>
        <v>2728.5</v>
      </c>
    </row>
    <row r="67" spans="1:11" x14ac:dyDescent="0.25">
      <c r="A67" s="9"/>
      <c r="H67" s="7"/>
      <c r="I67" s="7">
        <f>SUM(I10:I66)</f>
        <v>66369.11</v>
      </c>
      <c r="J67" s="7">
        <f t="shared" ref="J67:K67" si="2">SUM(J10:J66)</f>
        <v>26227.5</v>
      </c>
      <c r="K67" s="7">
        <f t="shared" si="2"/>
        <v>92425.109999999986</v>
      </c>
    </row>
    <row r="68" spans="1:11" x14ac:dyDescent="0.25">
      <c r="H68" s="7"/>
      <c r="I68" s="7"/>
      <c r="J68" s="7"/>
    </row>
    <row r="69" spans="1:11" x14ac:dyDescent="0.25">
      <c r="A69" t="s">
        <v>24</v>
      </c>
      <c r="H69" s="7"/>
      <c r="I69" s="7"/>
      <c r="J69" s="7"/>
    </row>
    <row r="70" spans="1:11" x14ac:dyDescent="0.25">
      <c r="A70" t="s">
        <v>43</v>
      </c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I84" s="7"/>
      <c r="J84" s="7"/>
      <c r="K84" s="7"/>
    </row>
    <row r="85" spans="5:11" x14ac:dyDescent="0.25">
      <c r="I85" s="12"/>
      <c r="J85" s="12"/>
      <c r="K85" s="12"/>
    </row>
    <row r="86" spans="5:11" x14ac:dyDescent="0.25">
      <c r="E86" s="12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C34F2-66E2-49C5-924B-F0FE95CD2BE9}">
  <dimension ref="A1:K86"/>
  <sheetViews>
    <sheetView workbookViewId="0">
      <selection activeCell="C34" sqref="C34"/>
    </sheetView>
  </sheetViews>
  <sheetFormatPr defaultRowHeight="15" x14ac:dyDescent="0.25"/>
  <cols>
    <col min="1" max="1" width="9.7109375" bestFit="1" customWidth="1"/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57031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44105</v>
      </c>
      <c r="I3" s="2" t="s">
        <v>2</v>
      </c>
      <c r="J3" s="3">
        <v>67.25</v>
      </c>
    </row>
    <row r="4" spans="1:11" x14ac:dyDescent="0.25">
      <c r="I4" s="2" t="s">
        <v>44</v>
      </c>
      <c r="J4" s="3">
        <v>31</v>
      </c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711</v>
      </c>
      <c r="J10" s="8">
        <f>$J$3*$J$4</f>
        <v>2084.75</v>
      </c>
      <c r="K10" s="8">
        <f>SUM(I10:J10)</f>
        <v>2795.75</v>
      </c>
    </row>
    <row r="11" spans="1:11" x14ac:dyDescent="0.25">
      <c r="A11">
        <v>2</v>
      </c>
      <c r="B11">
        <v>202</v>
      </c>
      <c r="C11" s="6"/>
      <c r="E11" t="s">
        <v>18</v>
      </c>
      <c r="F11">
        <v>31</v>
      </c>
      <c r="G11">
        <v>0</v>
      </c>
      <c r="H11" t="s">
        <v>16</v>
      </c>
      <c r="I11" s="7"/>
      <c r="J11" s="8"/>
      <c r="K11" s="8">
        <f t="shared" ref="K11:K66" si="0">SUM(I11:J11)</f>
        <v>0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31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31</v>
      </c>
      <c r="H13" t="s">
        <v>16</v>
      </c>
      <c r="I13" s="7">
        <v>711</v>
      </c>
      <c r="J13" s="8">
        <f t="shared" ref="J13:J66" si="1">$J$3*$J$4</f>
        <v>2084.75</v>
      </c>
      <c r="K13" s="8">
        <f t="shared" si="0"/>
        <v>2795.75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711</v>
      </c>
      <c r="J14" s="8">
        <f t="shared" si="1"/>
        <v>2084.75</v>
      </c>
      <c r="K14" s="8">
        <f t="shared" si="0"/>
        <v>2795.75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31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 t="s">
        <v>32</v>
      </c>
      <c r="C18" s="6" t="s">
        <v>17</v>
      </c>
      <c r="E18" t="s">
        <v>15</v>
      </c>
      <c r="F18">
        <v>0</v>
      </c>
      <c r="G18">
        <v>31</v>
      </c>
      <c r="H18" t="s">
        <v>21</v>
      </c>
      <c r="I18" s="8">
        <v>2175</v>
      </c>
      <c r="J18" s="8"/>
      <c r="K18" s="8">
        <f t="shared" si="0"/>
        <v>2175</v>
      </c>
    </row>
    <row r="19" spans="1:11" x14ac:dyDescent="0.25">
      <c r="A19">
        <v>9</v>
      </c>
      <c r="B19" t="s">
        <v>33</v>
      </c>
      <c r="C19" s="6" t="s">
        <v>17</v>
      </c>
      <c r="E19" t="s">
        <v>15</v>
      </c>
      <c r="F19">
        <v>0</v>
      </c>
      <c r="G19">
        <v>31</v>
      </c>
      <c r="H19" t="s">
        <v>16</v>
      </c>
      <c r="I19" s="7">
        <v>2175</v>
      </c>
      <c r="J19" s="8"/>
      <c r="K19" s="8">
        <f t="shared" si="0"/>
        <v>2175</v>
      </c>
    </row>
    <row r="20" spans="1:11" x14ac:dyDescent="0.25">
      <c r="A20">
        <v>11</v>
      </c>
      <c r="B20">
        <v>210</v>
      </c>
      <c r="C20" s="6" t="s">
        <v>17</v>
      </c>
      <c r="E20" t="s">
        <v>15</v>
      </c>
      <c r="F20">
        <v>0</v>
      </c>
      <c r="G20">
        <v>31</v>
      </c>
      <c r="H20" t="s">
        <v>16</v>
      </c>
      <c r="I20" s="7">
        <v>3100</v>
      </c>
      <c r="J20" s="8"/>
      <c r="K20" s="8">
        <f t="shared" si="0"/>
        <v>3100</v>
      </c>
    </row>
    <row r="21" spans="1:11" x14ac:dyDescent="0.25">
      <c r="A21">
        <v>12</v>
      </c>
      <c r="B21">
        <v>211</v>
      </c>
      <c r="C21" s="6" t="s">
        <v>17</v>
      </c>
      <c r="E21" t="s">
        <v>15</v>
      </c>
      <c r="F21">
        <v>0</v>
      </c>
      <c r="G21">
        <v>31</v>
      </c>
      <c r="H21" t="s">
        <v>20</v>
      </c>
      <c r="I21" s="7">
        <v>1800</v>
      </c>
      <c r="J21" s="8"/>
      <c r="K21" s="8">
        <f t="shared" si="0"/>
        <v>1800</v>
      </c>
    </row>
    <row r="22" spans="1:11" x14ac:dyDescent="0.25">
      <c r="A22">
        <v>13</v>
      </c>
      <c r="B22">
        <v>212</v>
      </c>
      <c r="C22" s="6"/>
      <c r="E22" t="s">
        <v>18</v>
      </c>
      <c r="F22">
        <v>31</v>
      </c>
      <c r="G22">
        <v>0</v>
      </c>
      <c r="H22" t="s">
        <v>16</v>
      </c>
      <c r="I22" s="7"/>
      <c r="J22" s="8"/>
      <c r="K22" s="8">
        <f t="shared" si="0"/>
        <v>0</v>
      </c>
    </row>
    <row r="23" spans="1:11" x14ac:dyDescent="0.25">
      <c r="A23">
        <v>14</v>
      </c>
      <c r="B23">
        <v>213</v>
      </c>
      <c r="C23" s="6"/>
      <c r="E23" t="s">
        <v>18</v>
      </c>
      <c r="F23">
        <v>31</v>
      </c>
      <c r="G23">
        <v>0</v>
      </c>
      <c r="H23" t="s">
        <v>21</v>
      </c>
      <c r="I23" s="7"/>
      <c r="J23" s="8"/>
      <c r="K23" s="8">
        <f t="shared" si="0"/>
        <v>0</v>
      </c>
    </row>
    <row r="24" spans="1:11" x14ac:dyDescent="0.25">
      <c r="A24">
        <v>15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31</v>
      </c>
      <c r="H24" t="s">
        <v>16</v>
      </c>
      <c r="I24" s="7">
        <v>711</v>
      </c>
      <c r="J24" s="8">
        <f t="shared" si="1"/>
        <v>2084.75</v>
      </c>
      <c r="K24" s="8">
        <f t="shared" si="0"/>
        <v>2795.75</v>
      </c>
    </row>
    <row r="25" spans="1:11" x14ac:dyDescent="0.25">
      <c r="A25">
        <v>16</v>
      </c>
      <c r="B25">
        <v>215</v>
      </c>
      <c r="C25" s="6" t="s">
        <v>17</v>
      </c>
      <c r="E25" t="s">
        <v>15</v>
      </c>
      <c r="F25">
        <v>0</v>
      </c>
      <c r="G25">
        <v>31</v>
      </c>
      <c r="H25" t="s">
        <v>16</v>
      </c>
      <c r="I25" s="7">
        <v>3100</v>
      </c>
      <c r="J25" s="8"/>
      <c r="K25" s="8">
        <f t="shared" si="0"/>
        <v>3100</v>
      </c>
    </row>
    <row r="26" spans="1:11" x14ac:dyDescent="0.25">
      <c r="A26">
        <v>17</v>
      </c>
      <c r="B26">
        <v>216</v>
      </c>
      <c r="C26" s="6"/>
      <c r="E26" t="s">
        <v>18</v>
      </c>
      <c r="F26">
        <v>31</v>
      </c>
      <c r="G26">
        <v>0</v>
      </c>
      <c r="H26" t="s">
        <v>22</v>
      </c>
      <c r="I26" s="7"/>
      <c r="J26" s="8"/>
      <c r="K26" s="8">
        <f t="shared" si="0"/>
        <v>0</v>
      </c>
    </row>
    <row r="27" spans="1:11" x14ac:dyDescent="0.25">
      <c r="A27">
        <v>18</v>
      </c>
      <c r="B27">
        <v>217</v>
      </c>
      <c r="C27" s="6" t="s">
        <v>23</v>
      </c>
      <c r="E27" t="s">
        <v>15</v>
      </c>
      <c r="F27">
        <v>0</v>
      </c>
      <c r="G27">
        <v>31</v>
      </c>
      <c r="H27" t="s">
        <v>22</v>
      </c>
      <c r="I27" s="7">
        <v>732</v>
      </c>
      <c r="J27" s="8"/>
      <c r="K27" s="8">
        <f t="shared" si="0"/>
        <v>732</v>
      </c>
    </row>
    <row r="28" spans="1:11" x14ac:dyDescent="0.25">
      <c r="A28">
        <v>19</v>
      </c>
      <c r="B28">
        <v>218</v>
      </c>
      <c r="C28" s="6" t="s">
        <v>17</v>
      </c>
      <c r="E28" t="s">
        <v>15</v>
      </c>
      <c r="F28">
        <v>0</v>
      </c>
      <c r="G28">
        <v>31</v>
      </c>
      <c r="H28" t="s">
        <v>22</v>
      </c>
      <c r="I28" s="7">
        <v>4500</v>
      </c>
      <c r="J28" s="8"/>
      <c r="K28" s="8">
        <f t="shared" si="0"/>
        <v>4500</v>
      </c>
    </row>
    <row r="29" spans="1:11" x14ac:dyDescent="0.25">
      <c r="A29">
        <v>20</v>
      </c>
      <c r="B29">
        <v>219</v>
      </c>
      <c r="C29" s="6" t="s">
        <v>14</v>
      </c>
      <c r="D29">
        <v>2</v>
      </c>
      <c r="E29" t="s">
        <v>15</v>
      </c>
      <c r="F29">
        <v>0</v>
      </c>
      <c r="G29">
        <v>31</v>
      </c>
      <c r="H29" t="s">
        <v>22</v>
      </c>
      <c r="I29" s="7">
        <v>711</v>
      </c>
      <c r="J29" s="8">
        <f t="shared" si="1"/>
        <v>2084.75</v>
      </c>
      <c r="K29" s="8">
        <f t="shared" si="0"/>
        <v>2795.75</v>
      </c>
    </row>
    <row r="30" spans="1:11" x14ac:dyDescent="0.25">
      <c r="A30">
        <v>21</v>
      </c>
      <c r="B30">
        <v>221</v>
      </c>
      <c r="C30" s="6" t="s">
        <v>17</v>
      </c>
      <c r="E30" t="s">
        <v>15</v>
      </c>
      <c r="F30">
        <v>0</v>
      </c>
      <c r="G30">
        <v>31</v>
      </c>
      <c r="H30" t="s">
        <v>22</v>
      </c>
      <c r="I30" s="7">
        <v>2900</v>
      </c>
      <c r="J30" s="8"/>
      <c r="K30" s="8">
        <f>SUM(I29:J29)</f>
        <v>2795.75</v>
      </c>
    </row>
    <row r="31" spans="1:11" x14ac:dyDescent="0.25">
      <c r="A31">
        <v>22</v>
      </c>
      <c r="B31">
        <v>223</v>
      </c>
      <c r="C31" s="6" t="s">
        <v>14</v>
      </c>
      <c r="D31">
        <v>2</v>
      </c>
      <c r="E31" t="s">
        <v>15</v>
      </c>
      <c r="F31">
        <v>0</v>
      </c>
      <c r="G31">
        <v>31</v>
      </c>
      <c r="H31" t="s">
        <v>22</v>
      </c>
      <c r="I31" s="7">
        <v>711</v>
      </c>
      <c r="J31" s="8">
        <f t="shared" si="1"/>
        <v>2084.75</v>
      </c>
      <c r="K31" s="8">
        <f>SUM(I29:J29)</f>
        <v>2795.75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31</v>
      </c>
      <c r="G33">
        <v>0</v>
      </c>
      <c r="H33" t="s">
        <v>22</v>
      </c>
      <c r="I33" s="7"/>
      <c r="J33" s="8"/>
      <c r="K33" s="8">
        <f t="shared" si="0"/>
        <v>0</v>
      </c>
    </row>
    <row r="34" spans="1:11" x14ac:dyDescent="0.25">
      <c r="A34">
        <v>25</v>
      </c>
      <c r="B34">
        <v>226</v>
      </c>
      <c r="C34" s="6" t="s">
        <v>23</v>
      </c>
      <c r="E34" t="s">
        <v>15</v>
      </c>
      <c r="F34">
        <v>0</v>
      </c>
      <c r="G34">
        <v>31</v>
      </c>
      <c r="H34" t="s">
        <v>22</v>
      </c>
      <c r="I34" s="7">
        <v>738.49</v>
      </c>
      <c r="J34" s="8"/>
      <c r="K34" s="8">
        <f t="shared" si="0"/>
        <v>738.49</v>
      </c>
    </row>
    <row r="35" spans="1:11" x14ac:dyDescent="0.25">
      <c r="A35">
        <v>26</v>
      </c>
      <c r="B35">
        <v>227</v>
      </c>
      <c r="C35" s="6" t="s">
        <v>17</v>
      </c>
      <c r="E35" t="s">
        <v>15</v>
      </c>
      <c r="F35">
        <v>0</v>
      </c>
      <c r="G35">
        <v>31</v>
      </c>
      <c r="H35" t="s">
        <v>22</v>
      </c>
      <c r="I35" s="7">
        <v>2900</v>
      </c>
      <c r="J35" s="8"/>
      <c r="K35" s="8">
        <f t="shared" si="0"/>
        <v>2900</v>
      </c>
    </row>
    <row r="36" spans="1:11" x14ac:dyDescent="0.25">
      <c r="A36">
        <v>27</v>
      </c>
      <c r="B36">
        <v>228</v>
      </c>
      <c r="C36" s="6"/>
      <c r="E36" t="s">
        <v>18</v>
      </c>
      <c r="F36">
        <v>0</v>
      </c>
      <c r="G36">
        <v>31</v>
      </c>
      <c r="H36" t="s">
        <v>22</v>
      </c>
      <c r="I36" s="7">
        <v>1591.59</v>
      </c>
      <c r="J36" s="8"/>
      <c r="K36" s="8">
        <f t="shared" si="0"/>
        <v>1591.59</v>
      </c>
    </row>
    <row r="37" spans="1:11" x14ac:dyDescent="0.25">
      <c r="A37">
        <v>28</v>
      </c>
      <c r="B37">
        <v>229</v>
      </c>
      <c r="C37" s="6" t="s">
        <v>17</v>
      </c>
      <c r="E37" t="s">
        <v>15</v>
      </c>
      <c r="F37">
        <v>0</v>
      </c>
      <c r="G37">
        <v>31</v>
      </c>
      <c r="H37" t="s">
        <v>22</v>
      </c>
      <c r="I37" s="7">
        <v>711</v>
      </c>
      <c r="J37" s="8">
        <f t="shared" si="1"/>
        <v>2084.75</v>
      </c>
      <c r="K37" s="8">
        <f t="shared" si="0"/>
        <v>2795.75</v>
      </c>
    </row>
    <row r="38" spans="1:11" x14ac:dyDescent="0.25">
      <c r="A38">
        <v>29</v>
      </c>
      <c r="B38">
        <v>230</v>
      </c>
      <c r="C38" s="6" t="s">
        <v>23</v>
      </c>
      <c r="E38" t="s">
        <v>15</v>
      </c>
      <c r="F38">
        <v>0</v>
      </c>
      <c r="G38">
        <v>31</v>
      </c>
      <c r="H38" t="s">
        <v>22</v>
      </c>
      <c r="I38" s="7">
        <v>819.5</v>
      </c>
      <c r="J38" s="8"/>
      <c r="K38" s="8">
        <f t="shared" si="0"/>
        <v>819.5</v>
      </c>
    </row>
    <row r="39" spans="1:11" x14ac:dyDescent="0.25">
      <c r="A39">
        <v>30</v>
      </c>
      <c r="B39">
        <v>231</v>
      </c>
      <c r="C39" s="6" t="s">
        <v>17</v>
      </c>
      <c r="E39" t="s">
        <v>15</v>
      </c>
      <c r="F39">
        <v>0</v>
      </c>
      <c r="G39">
        <v>31</v>
      </c>
      <c r="H39" t="s">
        <v>22</v>
      </c>
      <c r="I39" s="7">
        <v>3000</v>
      </c>
      <c r="J39" s="8"/>
      <c r="K39" s="8">
        <f t="shared" si="0"/>
        <v>3000</v>
      </c>
    </row>
    <row r="40" spans="1:11" x14ac:dyDescent="0.25">
      <c r="A40">
        <v>29</v>
      </c>
      <c r="B40">
        <v>300</v>
      </c>
      <c r="C40" s="6" t="s">
        <v>17</v>
      </c>
      <c r="E40" t="s">
        <v>15</v>
      </c>
      <c r="F40">
        <v>0</v>
      </c>
      <c r="G40">
        <v>31</v>
      </c>
      <c r="H40" t="s">
        <v>16</v>
      </c>
      <c r="I40" s="7">
        <v>3250</v>
      </c>
      <c r="J40" s="8"/>
      <c r="K40" s="8">
        <f t="shared" si="0"/>
        <v>3250</v>
      </c>
    </row>
    <row r="41" spans="1:11" x14ac:dyDescent="0.25">
      <c r="A41">
        <v>32</v>
      </c>
      <c r="B41">
        <v>301</v>
      </c>
      <c r="C41" s="6"/>
      <c r="E41" t="s">
        <v>18</v>
      </c>
      <c r="F41">
        <v>31</v>
      </c>
      <c r="G41">
        <v>0</v>
      </c>
      <c r="H41" t="s">
        <v>21</v>
      </c>
      <c r="I41" s="7"/>
      <c r="J41" s="8"/>
      <c r="K41" s="8">
        <f t="shared" si="0"/>
        <v>0</v>
      </c>
    </row>
    <row r="42" spans="1:11" x14ac:dyDescent="0.25">
      <c r="A42">
        <v>33</v>
      </c>
      <c r="B42">
        <v>302</v>
      </c>
      <c r="C42" s="6"/>
      <c r="E42" t="s">
        <v>18</v>
      </c>
      <c r="F42">
        <v>31</v>
      </c>
      <c r="G42">
        <v>0</v>
      </c>
      <c r="H42" t="s">
        <v>16</v>
      </c>
      <c r="I42" s="7"/>
      <c r="J42" s="8"/>
      <c r="K42" s="8">
        <f t="shared" si="0"/>
        <v>0</v>
      </c>
    </row>
    <row r="43" spans="1:11" x14ac:dyDescent="0.25">
      <c r="A43">
        <v>34</v>
      </c>
      <c r="B43" t="s">
        <v>37</v>
      </c>
      <c r="C43" s="6" t="s">
        <v>17</v>
      </c>
      <c r="E43" t="s">
        <v>15</v>
      </c>
      <c r="F43">
        <v>0</v>
      </c>
      <c r="G43">
        <v>31</v>
      </c>
      <c r="H43" t="s">
        <v>21</v>
      </c>
      <c r="I43" s="7">
        <v>2075</v>
      </c>
      <c r="J43" s="8"/>
      <c r="K43" s="8">
        <f t="shared" si="0"/>
        <v>2075</v>
      </c>
    </row>
    <row r="44" spans="1:11" x14ac:dyDescent="0.25">
      <c r="B44" t="s">
        <v>38</v>
      </c>
      <c r="C44" s="6" t="s">
        <v>17</v>
      </c>
      <c r="E44" t="s">
        <v>15</v>
      </c>
      <c r="F44">
        <v>0</v>
      </c>
      <c r="G44">
        <v>31</v>
      </c>
      <c r="H44" t="s">
        <v>21</v>
      </c>
      <c r="I44" s="7">
        <v>2075</v>
      </c>
      <c r="J44" s="8"/>
      <c r="K44" s="8">
        <f t="shared" si="0"/>
        <v>2075</v>
      </c>
    </row>
    <row r="45" spans="1:11" x14ac:dyDescent="0.25">
      <c r="A45">
        <v>35</v>
      </c>
      <c r="B45">
        <v>304</v>
      </c>
      <c r="C45" s="6" t="s">
        <v>14</v>
      </c>
      <c r="D45">
        <v>2</v>
      </c>
      <c r="E45" t="s">
        <v>15</v>
      </c>
      <c r="F45">
        <v>0</v>
      </c>
      <c r="G45">
        <v>31</v>
      </c>
      <c r="H45" t="s">
        <v>16</v>
      </c>
      <c r="I45" s="7">
        <v>711</v>
      </c>
      <c r="J45" s="8">
        <f t="shared" si="1"/>
        <v>2084.75</v>
      </c>
      <c r="K45" s="8">
        <f t="shared" si="0"/>
        <v>2795.75</v>
      </c>
    </row>
    <row r="46" spans="1:11" x14ac:dyDescent="0.25">
      <c r="A46">
        <v>36</v>
      </c>
      <c r="B46">
        <v>305</v>
      </c>
      <c r="C46" s="6"/>
      <c r="E46" t="s">
        <v>18</v>
      </c>
      <c r="F46">
        <v>31</v>
      </c>
      <c r="G46">
        <v>0</v>
      </c>
      <c r="H46" t="s">
        <v>20</v>
      </c>
      <c r="I46" s="7"/>
      <c r="J46" s="8"/>
      <c r="K46" s="8">
        <f t="shared" si="0"/>
        <v>0</v>
      </c>
    </row>
    <row r="47" spans="1:11" x14ac:dyDescent="0.25">
      <c r="A47">
        <v>37</v>
      </c>
      <c r="B47">
        <v>306</v>
      </c>
      <c r="C47" s="6"/>
      <c r="E47" t="s">
        <v>18</v>
      </c>
      <c r="F47">
        <v>31</v>
      </c>
      <c r="G47">
        <v>0</v>
      </c>
      <c r="H47" t="s">
        <v>20</v>
      </c>
      <c r="I47" s="7"/>
      <c r="J47" s="8"/>
      <c r="K47" s="8">
        <f t="shared" si="0"/>
        <v>0</v>
      </c>
    </row>
    <row r="48" spans="1:11" x14ac:dyDescent="0.25">
      <c r="A48">
        <v>38</v>
      </c>
      <c r="B48">
        <v>307</v>
      </c>
      <c r="C48" s="6"/>
      <c r="E48" t="s">
        <v>18</v>
      </c>
      <c r="F48">
        <v>31</v>
      </c>
      <c r="G48">
        <v>0</v>
      </c>
      <c r="H48" t="s">
        <v>16</v>
      </c>
      <c r="I48" s="7"/>
      <c r="J48" s="8"/>
      <c r="K48" s="8">
        <f t="shared" si="0"/>
        <v>0</v>
      </c>
    </row>
    <row r="49" spans="1:11" x14ac:dyDescent="0.25">
      <c r="A49">
        <v>39</v>
      </c>
      <c r="B49">
        <v>308</v>
      </c>
      <c r="C49" s="6" t="s">
        <v>17</v>
      </c>
      <c r="E49" t="s">
        <v>15</v>
      </c>
      <c r="F49">
        <v>0</v>
      </c>
      <c r="G49">
        <v>31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40</v>
      </c>
      <c r="B50">
        <v>309</v>
      </c>
      <c r="C50" s="6"/>
      <c r="E50" t="s">
        <v>18</v>
      </c>
      <c r="F50">
        <v>31</v>
      </c>
      <c r="G50">
        <v>0</v>
      </c>
      <c r="H50" t="s">
        <v>16</v>
      </c>
      <c r="I50" s="7"/>
      <c r="J50" s="8"/>
      <c r="K50" s="8">
        <f t="shared" si="0"/>
        <v>0</v>
      </c>
    </row>
    <row r="51" spans="1:11" x14ac:dyDescent="0.25">
      <c r="A51">
        <v>41</v>
      </c>
      <c r="B51">
        <v>310</v>
      </c>
      <c r="C51" s="6" t="s">
        <v>17</v>
      </c>
      <c r="E51" t="s">
        <v>15</v>
      </c>
      <c r="F51">
        <v>0</v>
      </c>
      <c r="G51">
        <v>31</v>
      </c>
      <c r="H51" t="s">
        <v>16</v>
      </c>
      <c r="I51" s="7">
        <v>2900</v>
      </c>
      <c r="J51" s="8"/>
      <c r="K51" s="8">
        <f t="shared" si="0"/>
        <v>2900</v>
      </c>
    </row>
    <row r="52" spans="1:11" x14ac:dyDescent="0.25">
      <c r="A52">
        <v>42</v>
      </c>
      <c r="B52">
        <v>312</v>
      </c>
      <c r="C52" s="6"/>
      <c r="E52" t="s">
        <v>18</v>
      </c>
      <c r="F52">
        <v>31</v>
      </c>
      <c r="G52">
        <v>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43</v>
      </c>
      <c r="B53">
        <v>314</v>
      </c>
      <c r="C53" s="6"/>
      <c r="E53" t="s">
        <v>18</v>
      </c>
      <c r="F53">
        <v>31</v>
      </c>
      <c r="G53">
        <v>0</v>
      </c>
      <c r="H53" t="s">
        <v>20</v>
      </c>
      <c r="I53" s="7"/>
      <c r="J53" s="8"/>
      <c r="K53" s="8">
        <f t="shared" si="0"/>
        <v>0</v>
      </c>
    </row>
    <row r="54" spans="1:11" x14ac:dyDescent="0.25">
      <c r="A54">
        <v>44</v>
      </c>
      <c r="B54">
        <v>316</v>
      </c>
      <c r="C54" s="6"/>
      <c r="E54" t="s">
        <v>18</v>
      </c>
      <c r="F54">
        <v>31</v>
      </c>
      <c r="G54">
        <v>0</v>
      </c>
      <c r="H54" t="s">
        <v>16</v>
      </c>
      <c r="I54" s="7"/>
      <c r="J54" s="8"/>
      <c r="K54" s="8">
        <f t="shared" si="0"/>
        <v>0</v>
      </c>
    </row>
    <row r="55" spans="1:11" x14ac:dyDescent="0.25">
      <c r="A55">
        <v>45</v>
      </c>
      <c r="B55">
        <v>318</v>
      </c>
      <c r="C55" s="6" t="s">
        <v>14</v>
      </c>
      <c r="D55">
        <v>2</v>
      </c>
      <c r="E55" t="s">
        <v>15</v>
      </c>
      <c r="F55">
        <v>0</v>
      </c>
      <c r="G55">
        <v>31</v>
      </c>
      <c r="H55" t="s">
        <v>16</v>
      </c>
      <c r="I55" s="7">
        <v>711</v>
      </c>
      <c r="J55" s="8">
        <f t="shared" si="1"/>
        <v>2084.75</v>
      </c>
      <c r="K55" s="8">
        <f t="shared" si="0"/>
        <v>2795.75</v>
      </c>
    </row>
    <row r="56" spans="1:11" x14ac:dyDescent="0.25">
      <c r="A56">
        <v>46</v>
      </c>
      <c r="B56">
        <v>319</v>
      </c>
      <c r="C56" s="6"/>
      <c r="E56" t="s">
        <v>18</v>
      </c>
      <c r="F56">
        <v>31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47</v>
      </c>
      <c r="B57">
        <v>320</v>
      </c>
      <c r="C57" s="6"/>
      <c r="E57" t="s">
        <v>18</v>
      </c>
      <c r="F57">
        <v>31</v>
      </c>
      <c r="G57">
        <v>0</v>
      </c>
      <c r="H57" t="s">
        <v>16</v>
      </c>
      <c r="I57" s="7"/>
      <c r="J57" s="8"/>
      <c r="K57" s="8">
        <f t="shared" si="0"/>
        <v>0</v>
      </c>
    </row>
    <row r="58" spans="1:11" x14ac:dyDescent="0.25">
      <c r="A58">
        <v>48</v>
      </c>
      <c r="B58">
        <v>321</v>
      </c>
      <c r="C58" s="6"/>
      <c r="E58" t="s">
        <v>18</v>
      </c>
      <c r="F58">
        <v>31</v>
      </c>
      <c r="G58">
        <v>0</v>
      </c>
      <c r="H58" t="s">
        <v>16</v>
      </c>
      <c r="I58" s="7"/>
      <c r="J58" s="8"/>
      <c r="K58" s="8">
        <f t="shared" si="0"/>
        <v>0</v>
      </c>
    </row>
    <row r="59" spans="1:11" x14ac:dyDescent="0.25">
      <c r="A59">
        <v>49</v>
      </c>
      <c r="B59">
        <v>322</v>
      </c>
      <c r="C59" s="6" t="s">
        <v>17</v>
      </c>
      <c r="E59" t="s">
        <v>15</v>
      </c>
      <c r="F59">
        <v>0</v>
      </c>
      <c r="G59">
        <v>31</v>
      </c>
      <c r="H59" t="s">
        <v>16</v>
      </c>
      <c r="I59" s="7">
        <v>2100</v>
      </c>
      <c r="J59" s="8"/>
      <c r="K59" s="8">
        <f t="shared" si="0"/>
        <v>2100</v>
      </c>
    </row>
    <row r="60" spans="1:11" x14ac:dyDescent="0.25">
      <c r="A60">
        <v>50</v>
      </c>
      <c r="B60">
        <v>324</v>
      </c>
      <c r="C60" s="6" t="s">
        <v>17</v>
      </c>
      <c r="E60" t="s">
        <v>15</v>
      </c>
      <c r="F60">
        <v>0</v>
      </c>
      <c r="G60">
        <v>31</v>
      </c>
      <c r="H60" t="s">
        <v>16</v>
      </c>
      <c r="I60" s="7">
        <v>3200</v>
      </c>
      <c r="J60" s="8"/>
      <c r="K60" s="8">
        <f t="shared" si="0"/>
        <v>3200</v>
      </c>
    </row>
    <row r="61" spans="1:11" x14ac:dyDescent="0.25">
      <c r="A61">
        <v>51</v>
      </c>
      <c r="B61">
        <v>400</v>
      </c>
      <c r="C61" s="6" t="s">
        <v>19</v>
      </c>
      <c r="E61" t="s">
        <v>15</v>
      </c>
      <c r="F61">
        <v>0</v>
      </c>
      <c r="G61">
        <v>31</v>
      </c>
      <c r="H61" t="s">
        <v>20</v>
      </c>
      <c r="I61" s="7">
        <v>2900</v>
      </c>
      <c r="J61" s="8"/>
      <c r="K61" s="8">
        <f t="shared" si="0"/>
        <v>2900</v>
      </c>
    </row>
    <row r="62" spans="1:11" x14ac:dyDescent="0.25">
      <c r="A62">
        <v>52</v>
      </c>
      <c r="B62">
        <v>401</v>
      </c>
      <c r="C62" s="6"/>
      <c r="E62" t="s">
        <v>18</v>
      </c>
      <c r="F62">
        <v>31</v>
      </c>
      <c r="G62">
        <v>0</v>
      </c>
      <c r="H62" t="s">
        <v>21</v>
      </c>
      <c r="I62" s="7"/>
      <c r="J62" s="8"/>
      <c r="K62" s="8">
        <f t="shared" si="0"/>
        <v>0</v>
      </c>
    </row>
    <row r="63" spans="1:11" x14ac:dyDescent="0.25">
      <c r="A63">
        <v>53</v>
      </c>
      <c r="B63">
        <v>402</v>
      </c>
      <c r="C63" s="6" t="s">
        <v>14</v>
      </c>
      <c r="D63">
        <v>2</v>
      </c>
      <c r="E63" t="s">
        <v>15</v>
      </c>
      <c r="F63">
        <v>0</v>
      </c>
      <c r="G63">
        <v>31</v>
      </c>
      <c r="H63" t="s">
        <v>16</v>
      </c>
      <c r="I63" s="7">
        <v>711</v>
      </c>
      <c r="J63" s="8">
        <f t="shared" si="1"/>
        <v>2084.75</v>
      </c>
      <c r="K63" s="8">
        <f t="shared" si="0"/>
        <v>2795.75</v>
      </c>
    </row>
    <row r="64" spans="1:11" x14ac:dyDescent="0.25">
      <c r="A64">
        <v>54</v>
      </c>
      <c r="B64">
        <v>403</v>
      </c>
      <c r="C64" s="6" t="s">
        <v>14</v>
      </c>
      <c r="D64">
        <v>2</v>
      </c>
      <c r="E64" t="s">
        <v>15</v>
      </c>
      <c r="F64">
        <v>0</v>
      </c>
      <c r="G64">
        <v>31</v>
      </c>
      <c r="H64" t="s">
        <v>16</v>
      </c>
      <c r="I64" s="7">
        <v>711</v>
      </c>
      <c r="J64" s="8">
        <f t="shared" si="1"/>
        <v>2084.75</v>
      </c>
      <c r="K64" s="8">
        <f t="shared" si="0"/>
        <v>2795.75</v>
      </c>
    </row>
    <row r="65" spans="1:11" x14ac:dyDescent="0.25">
      <c r="A65">
        <v>55</v>
      </c>
      <c r="B65">
        <v>404</v>
      </c>
      <c r="C65" s="6" t="s">
        <v>14</v>
      </c>
      <c r="D65">
        <v>2</v>
      </c>
      <c r="E65" t="s">
        <v>15</v>
      </c>
      <c r="F65">
        <v>0</v>
      </c>
      <c r="G65">
        <v>31</v>
      </c>
      <c r="H65" t="s">
        <v>16</v>
      </c>
      <c r="I65" s="7">
        <v>711</v>
      </c>
      <c r="J65" s="8">
        <f t="shared" si="1"/>
        <v>2084.75</v>
      </c>
      <c r="K65" s="8">
        <f t="shared" si="0"/>
        <v>2795.75</v>
      </c>
    </row>
    <row r="66" spans="1:11" x14ac:dyDescent="0.25">
      <c r="A66">
        <v>56</v>
      </c>
      <c r="B66" s="9">
        <v>405</v>
      </c>
      <c r="C66" s="10" t="s">
        <v>14</v>
      </c>
      <c r="D66" s="9">
        <v>2</v>
      </c>
      <c r="E66" s="9" t="s">
        <v>15</v>
      </c>
      <c r="F66" s="9">
        <v>0</v>
      </c>
      <c r="G66">
        <v>31</v>
      </c>
      <c r="H66" s="9" t="s">
        <v>16</v>
      </c>
      <c r="I66" s="11">
        <v>711</v>
      </c>
      <c r="J66" s="11">
        <f t="shared" si="1"/>
        <v>2084.75</v>
      </c>
      <c r="K66" s="11">
        <f t="shared" si="0"/>
        <v>2795.75</v>
      </c>
    </row>
    <row r="67" spans="1:11" x14ac:dyDescent="0.25">
      <c r="A67" s="9"/>
      <c r="H67" s="7"/>
      <c r="I67" s="7">
        <f>SUM(I10:I66)</f>
        <v>66369.11</v>
      </c>
      <c r="J67" s="7">
        <f t="shared" ref="J67:K67" si="2">SUM(J10:J66)</f>
        <v>27101.75</v>
      </c>
      <c r="K67" s="7">
        <f t="shared" si="2"/>
        <v>93366.609999999986</v>
      </c>
    </row>
    <row r="68" spans="1:11" x14ac:dyDescent="0.25">
      <c r="H68" s="7"/>
      <c r="I68" s="7"/>
      <c r="J68" s="7"/>
    </row>
    <row r="69" spans="1:11" x14ac:dyDescent="0.25">
      <c r="A69" t="s">
        <v>24</v>
      </c>
      <c r="H69" s="7"/>
      <c r="I69" s="7"/>
      <c r="J69" s="7"/>
    </row>
    <row r="70" spans="1:11" x14ac:dyDescent="0.25">
      <c r="A70" t="s">
        <v>43</v>
      </c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I84" s="7"/>
      <c r="J84" s="7"/>
      <c r="K84" s="7"/>
    </row>
    <row r="85" spans="5:11" x14ac:dyDescent="0.25">
      <c r="I85" s="12"/>
      <c r="J85" s="12"/>
      <c r="K85" s="12"/>
    </row>
    <row r="86" spans="5:11" x14ac:dyDescent="0.25">
      <c r="E86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65126-35D5-435D-9721-B784CF390F90}">
  <dimension ref="A1:K86"/>
  <sheetViews>
    <sheetView workbookViewId="0">
      <selection activeCell="G10" sqref="G10"/>
    </sheetView>
  </sheetViews>
  <sheetFormatPr defaultRowHeight="15" x14ac:dyDescent="0.25"/>
  <cols>
    <col min="1" max="1" width="9.7109375" bestFit="1" customWidth="1"/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57031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44136</v>
      </c>
      <c r="I3" s="2" t="s">
        <v>2</v>
      </c>
      <c r="J3" s="3">
        <v>67.25</v>
      </c>
    </row>
    <row r="4" spans="1:11" x14ac:dyDescent="0.25">
      <c r="I4" s="2" t="s">
        <v>44</v>
      </c>
      <c r="J4" s="3">
        <v>30</v>
      </c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30</v>
      </c>
      <c r="H10" t="s">
        <v>16</v>
      </c>
      <c r="I10" s="7">
        <v>711</v>
      </c>
      <c r="J10" s="8">
        <f>$J$3*$J$4</f>
        <v>2017.5</v>
      </c>
      <c r="K10" s="8">
        <f>SUM(I10:J10)</f>
        <v>2728.5</v>
      </c>
    </row>
    <row r="11" spans="1:11" x14ac:dyDescent="0.25">
      <c r="A11">
        <v>2</v>
      </c>
      <c r="B11">
        <v>202</v>
      </c>
      <c r="C11" s="6"/>
      <c r="E11" t="s">
        <v>18</v>
      </c>
      <c r="F11">
        <v>30</v>
      </c>
      <c r="G11">
        <v>0</v>
      </c>
      <c r="H11" t="s">
        <v>16</v>
      </c>
      <c r="I11" s="7"/>
      <c r="J11" s="8"/>
      <c r="K11" s="8">
        <f t="shared" ref="K11:K66" si="0">SUM(I11:J11)</f>
        <v>0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30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30</v>
      </c>
      <c r="H13" t="s">
        <v>16</v>
      </c>
      <c r="I13" s="7">
        <v>711</v>
      </c>
      <c r="J13" s="8">
        <f t="shared" ref="J13:J66" si="1">$J$3*$J$4</f>
        <v>2017.5</v>
      </c>
      <c r="K13" s="8">
        <f t="shared" si="0"/>
        <v>2728.5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30</v>
      </c>
      <c r="H14" t="s">
        <v>16</v>
      </c>
      <c r="I14" s="7">
        <v>711</v>
      </c>
      <c r="J14" s="8">
        <f t="shared" si="1"/>
        <v>2017.5</v>
      </c>
      <c r="K14" s="8">
        <f t="shared" si="0"/>
        <v>2728.5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30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30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30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 t="s">
        <v>32</v>
      </c>
      <c r="C18" s="6" t="s">
        <v>17</v>
      </c>
      <c r="E18" t="s">
        <v>15</v>
      </c>
      <c r="F18">
        <v>22</v>
      </c>
      <c r="G18">
        <v>8</v>
      </c>
      <c r="H18" t="s">
        <v>21</v>
      </c>
      <c r="I18" s="8">
        <v>2175</v>
      </c>
      <c r="J18" s="8"/>
      <c r="K18" s="8">
        <f t="shared" si="0"/>
        <v>2175</v>
      </c>
    </row>
    <row r="19" spans="1:11" x14ac:dyDescent="0.25">
      <c r="A19">
        <v>9</v>
      </c>
      <c r="B19" t="s">
        <v>33</v>
      </c>
      <c r="C19" s="6" t="s">
        <v>17</v>
      </c>
      <c r="E19" t="s">
        <v>15</v>
      </c>
      <c r="F19">
        <v>0</v>
      </c>
      <c r="G19">
        <v>30</v>
      </c>
      <c r="H19" t="s">
        <v>16</v>
      </c>
      <c r="I19" s="7">
        <v>2175</v>
      </c>
      <c r="J19" s="8"/>
      <c r="K19" s="8">
        <f t="shared" si="0"/>
        <v>2175</v>
      </c>
    </row>
    <row r="20" spans="1:11" x14ac:dyDescent="0.25">
      <c r="A20">
        <v>11</v>
      </c>
      <c r="B20">
        <v>210</v>
      </c>
      <c r="C20" s="6" t="s">
        <v>17</v>
      </c>
      <c r="E20" t="s">
        <v>15</v>
      </c>
      <c r="F20">
        <v>0</v>
      </c>
      <c r="G20">
        <v>30</v>
      </c>
      <c r="H20" t="s">
        <v>16</v>
      </c>
      <c r="I20" s="7">
        <v>3100</v>
      </c>
      <c r="J20" s="8"/>
      <c r="K20" s="8">
        <f t="shared" si="0"/>
        <v>3100</v>
      </c>
    </row>
    <row r="21" spans="1:11" x14ac:dyDescent="0.25">
      <c r="A21">
        <v>12</v>
      </c>
      <c r="B21">
        <v>211</v>
      </c>
      <c r="C21" s="6" t="s">
        <v>17</v>
      </c>
      <c r="E21" t="s">
        <v>15</v>
      </c>
      <c r="F21">
        <v>0</v>
      </c>
      <c r="G21">
        <v>30</v>
      </c>
      <c r="H21" t="s">
        <v>20</v>
      </c>
      <c r="I21" s="7">
        <v>1800</v>
      </c>
      <c r="J21" s="8"/>
      <c r="K21" s="8">
        <f t="shared" si="0"/>
        <v>1800</v>
      </c>
    </row>
    <row r="22" spans="1:11" x14ac:dyDescent="0.25">
      <c r="A22">
        <v>13</v>
      </c>
      <c r="B22">
        <v>212</v>
      </c>
      <c r="C22" s="6"/>
      <c r="E22" t="s">
        <v>18</v>
      </c>
      <c r="F22">
        <v>30</v>
      </c>
      <c r="G22">
        <v>0</v>
      </c>
      <c r="H22" t="s">
        <v>16</v>
      </c>
      <c r="I22" s="7"/>
      <c r="J22" s="8"/>
      <c r="K22" s="8">
        <f t="shared" si="0"/>
        <v>0</v>
      </c>
    </row>
    <row r="23" spans="1:11" x14ac:dyDescent="0.25">
      <c r="A23">
        <v>14</v>
      </c>
      <c r="B23">
        <v>213</v>
      </c>
      <c r="C23" s="6"/>
      <c r="E23" t="s">
        <v>18</v>
      </c>
      <c r="F23">
        <v>30</v>
      </c>
      <c r="G23">
        <v>0</v>
      </c>
      <c r="H23" t="s">
        <v>21</v>
      </c>
      <c r="I23" s="7"/>
      <c r="J23" s="8"/>
      <c r="K23" s="8">
        <f t="shared" si="0"/>
        <v>0</v>
      </c>
    </row>
    <row r="24" spans="1:11" x14ac:dyDescent="0.25">
      <c r="A24">
        <v>15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30</v>
      </c>
      <c r="H24" t="s">
        <v>16</v>
      </c>
      <c r="I24" s="7">
        <v>711</v>
      </c>
      <c r="J24" s="8">
        <f t="shared" si="1"/>
        <v>2017.5</v>
      </c>
      <c r="K24" s="8">
        <f t="shared" si="0"/>
        <v>2728.5</v>
      </c>
    </row>
    <row r="25" spans="1:11" x14ac:dyDescent="0.25">
      <c r="A25">
        <v>16</v>
      </c>
      <c r="B25">
        <v>215</v>
      </c>
      <c r="C25" s="6" t="s">
        <v>17</v>
      </c>
      <c r="E25" t="s">
        <v>15</v>
      </c>
      <c r="F25">
        <v>0</v>
      </c>
      <c r="G25">
        <v>30</v>
      </c>
      <c r="H25" t="s">
        <v>16</v>
      </c>
      <c r="I25" s="7">
        <v>3100</v>
      </c>
      <c r="J25" s="8"/>
      <c r="K25" s="8">
        <f t="shared" si="0"/>
        <v>3100</v>
      </c>
    </row>
    <row r="26" spans="1:11" x14ac:dyDescent="0.25">
      <c r="A26">
        <v>17</v>
      </c>
      <c r="B26">
        <v>216</v>
      </c>
      <c r="C26" s="6"/>
      <c r="E26" t="s">
        <v>18</v>
      </c>
      <c r="F26">
        <v>30</v>
      </c>
      <c r="G26">
        <v>0</v>
      </c>
      <c r="H26" t="s">
        <v>22</v>
      </c>
      <c r="I26" s="7"/>
      <c r="J26" s="8"/>
      <c r="K26" s="8">
        <f t="shared" si="0"/>
        <v>0</v>
      </c>
    </row>
    <row r="27" spans="1:11" x14ac:dyDescent="0.25">
      <c r="A27">
        <v>18</v>
      </c>
      <c r="B27">
        <v>217</v>
      </c>
      <c r="C27" s="6" t="s">
        <v>23</v>
      </c>
      <c r="E27" t="s">
        <v>15</v>
      </c>
      <c r="F27">
        <v>0</v>
      </c>
      <c r="G27">
        <v>30</v>
      </c>
      <c r="H27" t="s">
        <v>22</v>
      </c>
      <c r="I27" s="7">
        <v>732</v>
      </c>
      <c r="J27" s="8"/>
      <c r="K27" s="8">
        <f t="shared" si="0"/>
        <v>732</v>
      </c>
    </row>
    <row r="28" spans="1:11" x14ac:dyDescent="0.25">
      <c r="A28">
        <v>19</v>
      </c>
      <c r="B28">
        <v>218</v>
      </c>
      <c r="C28" s="6" t="s">
        <v>17</v>
      </c>
      <c r="E28" t="s">
        <v>15</v>
      </c>
      <c r="F28">
        <v>0</v>
      </c>
      <c r="G28">
        <v>30</v>
      </c>
      <c r="H28" t="s">
        <v>22</v>
      </c>
      <c r="I28" s="7">
        <v>4500</v>
      </c>
      <c r="J28" s="8"/>
      <c r="K28" s="8">
        <f t="shared" si="0"/>
        <v>4500</v>
      </c>
    </row>
    <row r="29" spans="1:11" x14ac:dyDescent="0.25">
      <c r="A29">
        <v>20</v>
      </c>
      <c r="B29">
        <v>219</v>
      </c>
      <c r="C29" s="6" t="s">
        <v>14</v>
      </c>
      <c r="D29">
        <v>2</v>
      </c>
      <c r="E29" t="s">
        <v>15</v>
      </c>
      <c r="F29">
        <v>0</v>
      </c>
      <c r="G29">
        <v>30</v>
      </c>
      <c r="H29" t="s">
        <v>22</v>
      </c>
      <c r="I29" s="7">
        <v>711</v>
      </c>
      <c r="J29" s="8">
        <f t="shared" si="1"/>
        <v>2017.5</v>
      </c>
      <c r="K29" s="8">
        <f t="shared" si="0"/>
        <v>2728.5</v>
      </c>
    </row>
    <row r="30" spans="1:11" x14ac:dyDescent="0.25">
      <c r="A30">
        <v>21</v>
      </c>
      <c r="B30">
        <v>221</v>
      </c>
      <c r="C30" s="6" t="s">
        <v>17</v>
      </c>
      <c r="E30" t="s">
        <v>15</v>
      </c>
      <c r="F30">
        <v>0</v>
      </c>
      <c r="G30">
        <v>30</v>
      </c>
      <c r="H30" t="s">
        <v>22</v>
      </c>
      <c r="I30" s="7">
        <v>2900</v>
      </c>
      <c r="J30" s="8"/>
      <c r="K30" s="8">
        <f>SUM(I29:J29)</f>
        <v>2728.5</v>
      </c>
    </row>
    <row r="31" spans="1:11" x14ac:dyDescent="0.25">
      <c r="A31">
        <v>22</v>
      </c>
      <c r="B31">
        <v>223</v>
      </c>
      <c r="C31" s="6" t="s">
        <v>14</v>
      </c>
      <c r="D31">
        <v>2</v>
      </c>
      <c r="E31" t="s">
        <v>15</v>
      </c>
      <c r="F31">
        <v>0</v>
      </c>
      <c r="G31">
        <v>30</v>
      </c>
      <c r="H31" t="s">
        <v>22</v>
      </c>
      <c r="I31" s="7">
        <v>711</v>
      </c>
      <c r="J31" s="8">
        <f t="shared" si="1"/>
        <v>2017.5</v>
      </c>
      <c r="K31" s="8">
        <f>SUM(I29:J29)</f>
        <v>2728.5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30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30</v>
      </c>
      <c r="G33">
        <v>0</v>
      </c>
      <c r="H33" t="s">
        <v>22</v>
      </c>
      <c r="I33" s="7"/>
      <c r="J33" s="8"/>
      <c r="K33" s="8">
        <f t="shared" si="0"/>
        <v>0</v>
      </c>
    </row>
    <row r="34" spans="1:11" x14ac:dyDescent="0.25">
      <c r="A34">
        <v>25</v>
      </c>
      <c r="B34">
        <v>226</v>
      </c>
      <c r="C34" s="6" t="s">
        <v>23</v>
      </c>
      <c r="E34" t="s">
        <v>15</v>
      </c>
      <c r="F34">
        <v>0</v>
      </c>
      <c r="G34">
        <v>30</v>
      </c>
      <c r="H34" t="s">
        <v>22</v>
      </c>
      <c r="I34" s="7">
        <v>738.49</v>
      </c>
      <c r="J34" s="8"/>
      <c r="K34" s="8">
        <f t="shared" si="0"/>
        <v>738.49</v>
      </c>
    </row>
    <row r="35" spans="1:11" x14ac:dyDescent="0.25">
      <c r="A35">
        <v>26</v>
      </c>
      <c r="B35">
        <v>227</v>
      </c>
      <c r="C35" s="6" t="s">
        <v>17</v>
      </c>
      <c r="E35" t="s">
        <v>15</v>
      </c>
      <c r="F35">
        <v>0</v>
      </c>
      <c r="G35">
        <v>30</v>
      </c>
      <c r="H35" t="s">
        <v>22</v>
      </c>
      <c r="I35" s="7">
        <v>2900</v>
      </c>
      <c r="J35" s="8"/>
      <c r="K35" s="8">
        <f t="shared" si="0"/>
        <v>2900</v>
      </c>
    </row>
    <row r="36" spans="1:11" x14ac:dyDescent="0.25">
      <c r="A36">
        <v>27</v>
      </c>
      <c r="B36">
        <v>228</v>
      </c>
      <c r="C36" s="6"/>
      <c r="E36" t="s">
        <v>18</v>
      </c>
      <c r="F36">
        <v>0</v>
      </c>
      <c r="G36">
        <v>30</v>
      </c>
      <c r="H36" t="s">
        <v>22</v>
      </c>
      <c r="I36" s="7">
        <v>1591.59</v>
      </c>
      <c r="J36" s="8"/>
      <c r="K36" s="8">
        <f t="shared" si="0"/>
        <v>1591.59</v>
      </c>
    </row>
    <row r="37" spans="1:11" x14ac:dyDescent="0.25">
      <c r="A37">
        <v>28</v>
      </c>
      <c r="B37">
        <v>229</v>
      </c>
      <c r="C37" s="6" t="s">
        <v>17</v>
      </c>
      <c r="E37" t="s">
        <v>15</v>
      </c>
      <c r="F37">
        <v>0</v>
      </c>
      <c r="G37">
        <v>30</v>
      </c>
      <c r="H37" t="s">
        <v>22</v>
      </c>
      <c r="I37" s="7">
        <v>711</v>
      </c>
      <c r="J37" s="8">
        <f t="shared" si="1"/>
        <v>2017.5</v>
      </c>
      <c r="K37" s="8">
        <f t="shared" si="0"/>
        <v>2728.5</v>
      </c>
    </row>
    <row r="38" spans="1:11" x14ac:dyDescent="0.25">
      <c r="A38">
        <v>29</v>
      </c>
      <c r="B38">
        <v>230</v>
      </c>
      <c r="C38" s="6" t="s">
        <v>23</v>
      </c>
      <c r="E38" t="s">
        <v>15</v>
      </c>
      <c r="F38">
        <v>0</v>
      </c>
      <c r="G38">
        <v>30</v>
      </c>
      <c r="H38" t="s">
        <v>22</v>
      </c>
      <c r="I38" s="7">
        <v>819.5</v>
      </c>
      <c r="J38" s="8"/>
      <c r="K38" s="8">
        <f t="shared" si="0"/>
        <v>819.5</v>
      </c>
    </row>
    <row r="39" spans="1:11" x14ac:dyDescent="0.25">
      <c r="A39">
        <v>30</v>
      </c>
      <c r="B39">
        <v>231</v>
      </c>
      <c r="C39" s="6" t="s">
        <v>17</v>
      </c>
      <c r="E39" t="s">
        <v>15</v>
      </c>
      <c r="F39">
        <v>0</v>
      </c>
      <c r="G39">
        <v>30</v>
      </c>
      <c r="H39" t="s">
        <v>22</v>
      </c>
      <c r="I39" s="7">
        <v>3000</v>
      </c>
      <c r="J39" s="8"/>
      <c r="K39" s="8">
        <f t="shared" si="0"/>
        <v>3000</v>
      </c>
    </row>
    <row r="40" spans="1:11" x14ac:dyDescent="0.25">
      <c r="A40">
        <v>29</v>
      </c>
      <c r="B40">
        <v>300</v>
      </c>
      <c r="C40" s="6" t="s">
        <v>17</v>
      </c>
      <c r="E40" t="s">
        <v>15</v>
      </c>
      <c r="F40">
        <v>0</v>
      </c>
      <c r="G40">
        <v>30</v>
      </c>
      <c r="H40" t="s">
        <v>16</v>
      </c>
      <c r="I40" s="7">
        <v>3250</v>
      </c>
      <c r="J40" s="8"/>
      <c r="K40" s="8">
        <f t="shared" si="0"/>
        <v>3250</v>
      </c>
    </row>
    <row r="41" spans="1:11" x14ac:dyDescent="0.25">
      <c r="A41">
        <v>32</v>
      </c>
      <c r="B41">
        <v>301</v>
      </c>
      <c r="C41" s="6"/>
      <c r="E41" t="s">
        <v>18</v>
      </c>
      <c r="F41">
        <v>30</v>
      </c>
      <c r="G41">
        <v>0</v>
      </c>
      <c r="H41" t="s">
        <v>21</v>
      </c>
      <c r="I41" s="7"/>
      <c r="J41" s="8"/>
      <c r="K41" s="8">
        <f t="shared" si="0"/>
        <v>0</v>
      </c>
    </row>
    <row r="42" spans="1:11" x14ac:dyDescent="0.25">
      <c r="A42">
        <v>33</v>
      </c>
      <c r="B42">
        <v>302</v>
      </c>
      <c r="C42" s="6"/>
      <c r="E42" t="s">
        <v>18</v>
      </c>
      <c r="F42">
        <v>30</v>
      </c>
      <c r="G42">
        <v>0</v>
      </c>
      <c r="H42" t="s">
        <v>16</v>
      </c>
      <c r="I42" s="7"/>
      <c r="J42" s="8"/>
      <c r="K42" s="8">
        <f t="shared" si="0"/>
        <v>0</v>
      </c>
    </row>
    <row r="43" spans="1:11" x14ac:dyDescent="0.25">
      <c r="A43">
        <v>34</v>
      </c>
      <c r="B43" t="s">
        <v>37</v>
      </c>
      <c r="C43" s="6" t="s">
        <v>17</v>
      </c>
      <c r="E43" t="s">
        <v>15</v>
      </c>
      <c r="F43">
        <v>0</v>
      </c>
      <c r="G43">
        <v>30</v>
      </c>
      <c r="H43" t="s">
        <v>21</v>
      </c>
      <c r="I43" s="7">
        <v>2075</v>
      </c>
      <c r="J43" s="8"/>
      <c r="K43" s="8">
        <f t="shared" si="0"/>
        <v>2075</v>
      </c>
    </row>
    <row r="44" spans="1:11" x14ac:dyDescent="0.25">
      <c r="B44" t="s">
        <v>38</v>
      </c>
      <c r="C44" s="6" t="s">
        <v>17</v>
      </c>
      <c r="E44" t="s">
        <v>15</v>
      </c>
      <c r="F44">
        <v>0</v>
      </c>
      <c r="G44">
        <v>30</v>
      </c>
      <c r="H44" t="s">
        <v>21</v>
      </c>
      <c r="I44" s="7">
        <v>2075</v>
      </c>
      <c r="J44" s="8"/>
      <c r="K44" s="8">
        <f t="shared" si="0"/>
        <v>2075</v>
      </c>
    </row>
    <row r="45" spans="1:11" x14ac:dyDescent="0.25">
      <c r="A45">
        <v>35</v>
      </c>
      <c r="B45">
        <v>304</v>
      </c>
      <c r="C45" s="6" t="s">
        <v>14</v>
      </c>
      <c r="D45">
        <v>2</v>
      </c>
      <c r="E45" t="s">
        <v>15</v>
      </c>
      <c r="F45">
        <v>0</v>
      </c>
      <c r="G45">
        <v>30</v>
      </c>
      <c r="H45" t="s">
        <v>16</v>
      </c>
      <c r="I45" s="7">
        <v>711</v>
      </c>
      <c r="J45" s="8">
        <f t="shared" si="1"/>
        <v>2017.5</v>
      </c>
      <c r="K45" s="8">
        <f t="shared" si="0"/>
        <v>2728.5</v>
      </c>
    </row>
    <row r="46" spans="1:11" x14ac:dyDescent="0.25">
      <c r="A46">
        <v>36</v>
      </c>
      <c r="B46">
        <v>305</v>
      </c>
      <c r="C46" s="6"/>
      <c r="E46" t="s">
        <v>18</v>
      </c>
      <c r="F46">
        <v>30</v>
      </c>
      <c r="G46">
        <v>0</v>
      </c>
      <c r="H46" t="s">
        <v>20</v>
      </c>
      <c r="I46" s="7"/>
      <c r="J46" s="8"/>
      <c r="K46" s="8">
        <f t="shared" si="0"/>
        <v>0</v>
      </c>
    </row>
    <row r="47" spans="1:11" x14ac:dyDescent="0.25">
      <c r="A47">
        <v>37</v>
      </c>
      <c r="B47">
        <v>306</v>
      </c>
      <c r="C47" s="6"/>
      <c r="E47" t="s">
        <v>18</v>
      </c>
      <c r="F47">
        <v>30</v>
      </c>
      <c r="G47">
        <v>0</v>
      </c>
      <c r="H47" t="s">
        <v>20</v>
      </c>
      <c r="I47" s="7"/>
      <c r="J47" s="8"/>
      <c r="K47" s="8">
        <f t="shared" si="0"/>
        <v>0</v>
      </c>
    </row>
    <row r="48" spans="1:11" x14ac:dyDescent="0.25">
      <c r="A48">
        <v>38</v>
      </c>
      <c r="B48">
        <v>307</v>
      </c>
      <c r="C48" s="6"/>
      <c r="E48" t="s">
        <v>18</v>
      </c>
      <c r="F48">
        <v>30</v>
      </c>
      <c r="G48">
        <v>0</v>
      </c>
      <c r="H48" t="s">
        <v>16</v>
      </c>
      <c r="I48" s="7"/>
      <c r="J48" s="8"/>
      <c r="K48" s="8">
        <f t="shared" si="0"/>
        <v>0</v>
      </c>
    </row>
    <row r="49" spans="1:11" x14ac:dyDescent="0.25">
      <c r="A49">
        <v>39</v>
      </c>
      <c r="B49">
        <v>308</v>
      </c>
      <c r="C49" s="6" t="s">
        <v>17</v>
      </c>
      <c r="E49" t="s">
        <v>15</v>
      </c>
      <c r="F49">
        <v>0</v>
      </c>
      <c r="G49">
        <v>30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40</v>
      </c>
      <c r="B50">
        <v>309</v>
      </c>
      <c r="C50" s="6"/>
      <c r="E50" t="s">
        <v>18</v>
      </c>
      <c r="F50">
        <v>30</v>
      </c>
      <c r="G50">
        <v>0</v>
      </c>
      <c r="H50" t="s">
        <v>16</v>
      </c>
      <c r="I50" s="7"/>
      <c r="J50" s="8"/>
      <c r="K50" s="8">
        <f t="shared" si="0"/>
        <v>0</v>
      </c>
    </row>
    <row r="51" spans="1:11" x14ac:dyDescent="0.25">
      <c r="A51">
        <v>41</v>
      </c>
      <c r="B51">
        <v>310</v>
      </c>
      <c r="C51" s="6" t="s">
        <v>17</v>
      </c>
      <c r="E51" t="s">
        <v>15</v>
      </c>
      <c r="F51">
        <v>0</v>
      </c>
      <c r="G51">
        <v>30</v>
      </c>
      <c r="H51" t="s">
        <v>16</v>
      </c>
      <c r="I51" s="7">
        <v>2900</v>
      </c>
      <c r="J51" s="8"/>
      <c r="K51" s="8">
        <f t="shared" si="0"/>
        <v>2900</v>
      </c>
    </row>
    <row r="52" spans="1:11" x14ac:dyDescent="0.25">
      <c r="A52">
        <v>42</v>
      </c>
      <c r="B52">
        <v>312</v>
      </c>
      <c r="C52" s="6"/>
      <c r="E52" t="s">
        <v>18</v>
      </c>
      <c r="F52">
        <v>3</v>
      </c>
      <c r="G52">
        <v>30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43</v>
      </c>
      <c r="B53">
        <v>314</v>
      </c>
      <c r="C53" s="6"/>
      <c r="E53" t="s">
        <v>18</v>
      </c>
      <c r="F53">
        <v>30</v>
      </c>
      <c r="G53">
        <v>0</v>
      </c>
      <c r="H53" t="s">
        <v>20</v>
      </c>
      <c r="I53" s="7"/>
      <c r="J53" s="8"/>
      <c r="K53" s="8">
        <f t="shared" si="0"/>
        <v>0</v>
      </c>
    </row>
    <row r="54" spans="1:11" x14ac:dyDescent="0.25">
      <c r="A54">
        <v>44</v>
      </c>
      <c r="B54">
        <v>316</v>
      </c>
      <c r="C54" s="6"/>
      <c r="E54" t="s">
        <v>18</v>
      </c>
      <c r="F54">
        <v>30</v>
      </c>
      <c r="G54">
        <v>0</v>
      </c>
      <c r="H54" t="s">
        <v>16</v>
      </c>
      <c r="I54" s="7"/>
      <c r="J54" s="8"/>
      <c r="K54" s="8">
        <f t="shared" si="0"/>
        <v>0</v>
      </c>
    </row>
    <row r="55" spans="1:11" x14ac:dyDescent="0.25">
      <c r="A55">
        <v>45</v>
      </c>
      <c r="B55">
        <v>318</v>
      </c>
      <c r="C55" s="6" t="s">
        <v>14</v>
      </c>
      <c r="D55">
        <v>2</v>
      </c>
      <c r="E55" t="s">
        <v>15</v>
      </c>
      <c r="F55">
        <v>0</v>
      </c>
      <c r="G55">
        <v>30</v>
      </c>
      <c r="H55" t="s">
        <v>16</v>
      </c>
      <c r="I55" s="7">
        <v>711</v>
      </c>
      <c r="J55" s="8">
        <f t="shared" si="1"/>
        <v>2017.5</v>
      </c>
      <c r="K55" s="8">
        <f t="shared" si="0"/>
        <v>2728.5</v>
      </c>
    </row>
    <row r="56" spans="1:11" x14ac:dyDescent="0.25">
      <c r="A56">
        <v>46</v>
      </c>
      <c r="B56">
        <v>319</v>
      </c>
      <c r="C56" s="6"/>
      <c r="E56" t="s">
        <v>18</v>
      </c>
      <c r="F56">
        <v>30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47</v>
      </c>
      <c r="B57">
        <v>320</v>
      </c>
      <c r="C57" s="6"/>
      <c r="E57" t="s">
        <v>18</v>
      </c>
      <c r="F57">
        <v>30</v>
      </c>
      <c r="G57">
        <v>0</v>
      </c>
      <c r="H57" t="s">
        <v>16</v>
      </c>
      <c r="I57" s="7"/>
      <c r="J57" s="8"/>
      <c r="K57" s="8">
        <f t="shared" si="0"/>
        <v>0</v>
      </c>
    </row>
    <row r="58" spans="1:11" x14ac:dyDescent="0.25">
      <c r="A58">
        <v>48</v>
      </c>
      <c r="B58">
        <v>321</v>
      </c>
      <c r="C58" s="6"/>
      <c r="E58" t="s">
        <v>18</v>
      </c>
      <c r="F58">
        <v>30</v>
      </c>
      <c r="G58">
        <v>0</v>
      </c>
      <c r="H58" t="s">
        <v>16</v>
      </c>
      <c r="I58" s="7"/>
      <c r="J58" s="8"/>
      <c r="K58" s="8">
        <f t="shared" si="0"/>
        <v>0</v>
      </c>
    </row>
    <row r="59" spans="1:11" x14ac:dyDescent="0.25">
      <c r="A59">
        <v>49</v>
      </c>
      <c r="B59">
        <v>322</v>
      </c>
      <c r="C59" s="6" t="s">
        <v>17</v>
      </c>
      <c r="E59" t="s">
        <v>15</v>
      </c>
      <c r="F59">
        <v>0</v>
      </c>
      <c r="G59">
        <v>30</v>
      </c>
      <c r="H59" t="s">
        <v>16</v>
      </c>
      <c r="I59" s="7">
        <v>2100</v>
      </c>
      <c r="J59" s="8"/>
      <c r="K59" s="8">
        <f t="shared" si="0"/>
        <v>2100</v>
      </c>
    </row>
    <row r="60" spans="1:11" x14ac:dyDescent="0.25">
      <c r="A60">
        <v>50</v>
      </c>
      <c r="B60">
        <v>324</v>
      </c>
      <c r="C60" s="6" t="s">
        <v>17</v>
      </c>
      <c r="E60" t="s">
        <v>15</v>
      </c>
      <c r="F60">
        <v>0</v>
      </c>
      <c r="G60">
        <v>30</v>
      </c>
      <c r="H60" t="s">
        <v>16</v>
      </c>
      <c r="I60" s="7">
        <v>3200</v>
      </c>
      <c r="J60" s="8"/>
      <c r="K60" s="8">
        <f t="shared" si="0"/>
        <v>3200</v>
      </c>
    </row>
    <row r="61" spans="1:11" x14ac:dyDescent="0.25">
      <c r="A61">
        <v>51</v>
      </c>
      <c r="B61">
        <v>400</v>
      </c>
      <c r="C61" s="6" t="s">
        <v>19</v>
      </c>
      <c r="E61" t="s">
        <v>15</v>
      </c>
      <c r="F61">
        <v>0</v>
      </c>
      <c r="G61">
        <v>30</v>
      </c>
      <c r="H61" t="s">
        <v>20</v>
      </c>
      <c r="I61" s="7">
        <v>2900</v>
      </c>
      <c r="J61" s="8"/>
      <c r="K61" s="8">
        <f t="shared" si="0"/>
        <v>2900</v>
      </c>
    </row>
    <row r="62" spans="1:11" x14ac:dyDescent="0.25">
      <c r="A62">
        <v>52</v>
      </c>
      <c r="B62">
        <v>401</v>
      </c>
      <c r="C62" s="6"/>
      <c r="E62" t="s">
        <v>18</v>
      </c>
      <c r="F62">
        <v>30</v>
      </c>
      <c r="G62">
        <v>0</v>
      </c>
      <c r="H62" t="s">
        <v>21</v>
      </c>
      <c r="I62" s="7"/>
      <c r="J62" s="8"/>
      <c r="K62" s="8">
        <f t="shared" si="0"/>
        <v>0</v>
      </c>
    </row>
    <row r="63" spans="1:11" x14ac:dyDescent="0.25">
      <c r="A63">
        <v>53</v>
      </c>
      <c r="B63">
        <v>402</v>
      </c>
      <c r="C63" s="6" t="s">
        <v>14</v>
      </c>
      <c r="D63">
        <v>2</v>
      </c>
      <c r="E63" t="s">
        <v>15</v>
      </c>
      <c r="F63">
        <v>25</v>
      </c>
      <c r="G63">
        <v>5</v>
      </c>
      <c r="H63" t="s">
        <v>16</v>
      </c>
      <c r="I63" s="7">
        <v>711</v>
      </c>
      <c r="J63" s="8">
        <f t="shared" si="1"/>
        <v>2017.5</v>
      </c>
      <c r="K63" s="8">
        <f t="shared" si="0"/>
        <v>2728.5</v>
      </c>
    </row>
    <row r="64" spans="1:11" x14ac:dyDescent="0.25">
      <c r="A64">
        <v>54</v>
      </c>
      <c r="B64">
        <v>403</v>
      </c>
      <c r="C64" s="6" t="s">
        <v>14</v>
      </c>
      <c r="D64">
        <v>2</v>
      </c>
      <c r="E64" t="s">
        <v>15</v>
      </c>
      <c r="F64">
        <v>0</v>
      </c>
      <c r="G64">
        <v>30</v>
      </c>
      <c r="H64" t="s">
        <v>16</v>
      </c>
      <c r="I64" s="7">
        <v>711</v>
      </c>
      <c r="J64" s="8">
        <f t="shared" si="1"/>
        <v>2017.5</v>
      </c>
      <c r="K64" s="8">
        <f t="shared" si="0"/>
        <v>2728.5</v>
      </c>
    </row>
    <row r="65" spans="1:11" x14ac:dyDescent="0.25">
      <c r="A65">
        <v>55</v>
      </c>
      <c r="B65">
        <v>404</v>
      </c>
      <c r="C65" s="6" t="s">
        <v>14</v>
      </c>
      <c r="D65">
        <v>2</v>
      </c>
      <c r="E65" t="s">
        <v>15</v>
      </c>
      <c r="F65">
        <v>0</v>
      </c>
      <c r="G65">
        <v>30</v>
      </c>
      <c r="H65" t="s">
        <v>16</v>
      </c>
      <c r="I65" s="7">
        <v>711</v>
      </c>
      <c r="J65" s="8">
        <f t="shared" si="1"/>
        <v>2017.5</v>
      </c>
      <c r="K65" s="8">
        <f t="shared" si="0"/>
        <v>2728.5</v>
      </c>
    </row>
    <row r="66" spans="1:11" x14ac:dyDescent="0.25">
      <c r="A66">
        <v>56</v>
      </c>
      <c r="B66" s="9">
        <v>405</v>
      </c>
      <c r="C66" s="10" t="s">
        <v>14</v>
      </c>
      <c r="D66" s="9">
        <v>2</v>
      </c>
      <c r="E66" s="9" t="s">
        <v>15</v>
      </c>
      <c r="F66" s="9">
        <v>0</v>
      </c>
      <c r="G66">
        <v>30</v>
      </c>
      <c r="H66" s="9" t="s">
        <v>16</v>
      </c>
      <c r="I66" s="11">
        <v>711</v>
      </c>
      <c r="J66" s="11">
        <f t="shared" si="1"/>
        <v>2017.5</v>
      </c>
      <c r="K66" s="11">
        <f t="shared" si="0"/>
        <v>2728.5</v>
      </c>
    </row>
    <row r="67" spans="1:11" x14ac:dyDescent="0.25">
      <c r="A67" s="9"/>
      <c r="H67" s="7"/>
      <c r="I67" s="7">
        <f>SUM(I10:I66)</f>
        <v>66369.11</v>
      </c>
      <c r="J67" s="7">
        <f t="shared" ref="J67:K67" si="2">SUM(J10:J66)</f>
        <v>26227.5</v>
      </c>
      <c r="K67" s="7">
        <f t="shared" si="2"/>
        <v>92425.109999999986</v>
      </c>
    </row>
    <row r="68" spans="1:11" x14ac:dyDescent="0.25">
      <c r="H68" s="7"/>
      <c r="I68" s="7"/>
      <c r="J68" s="7"/>
    </row>
    <row r="69" spans="1:11" x14ac:dyDescent="0.25">
      <c r="A69" t="s">
        <v>24</v>
      </c>
      <c r="H69" s="7"/>
      <c r="I69" s="7"/>
      <c r="J69" s="7"/>
    </row>
    <row r="70" spans="1:11" x14ac:dyDescent="0.25">
      <c r="A70" t="s">
        <v>43</v>
      </c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I84" s="7"/>
      <c r="J84" s="7"/>
      <c r="K84" s="7"/>
    </row>
    <row r="85" spans="5:11" x14ac:dyDescent="0.25">
      <c r="I85" s="12"/>
      <c r="J85" s="12"/>
      <c r="K85" s="12"/>
    </row>
    <row r="86" spans="5:11" x14ac:dyDescent="0.25">
      <c r="E86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30CF0-C4B8-4B16-AE95-743BD4F82EFA}">
  <dimension ref="A1:K85"/>
  <sheetViews>
    <sheetView workbookViewId="0">
      <selection activeCell="K62" sqref="K62"/>
    </sheetView>
  </sheetViews>
  <sheetFormatPr defaultRowHeight="15" x14ac:dyDescent="0.25"/>
  <cols>
    <col min="1" max="1" width="9.7109375" bestFit="1" customWidth="1"/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57031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44166</v>
      </c>
      <c r="I3" s="2" t="s">
        <v>2</v>
      </c>
      <c r="J3" s="3">
        <v>67.25</v>
      </c>
    </row>
    <row r="4" spans="1:11" x14ac:dyDescent="0.25">
      <c r="I4" s="2" t="s">
        <v>44</v>
      </c>
      <c r="J4" s="3">
        <v>31</v>
      </c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711</v>
      </c>
      <c r="J10" s="8">
        <f>$J$3*$J$4</f>
        <v>2084.75</v>
      </c>
      <c r="K10" s="8">
        <f>SUM(I10:J10)</f>
        <v>2795.75</v>
      </c>
    </row>
    <row r="11" spans="1:11" x14ac:dyDescent="0.25">
      <c r="A11">
        <v>2</v>
      </c>
      <c r="B11">
        <v>202</v>
      </c>
      <c r="C11" s="6"/>
      <c r="E11" t="s">
        <v>18</v>
      </c>
      <c r="F11">
        <v>31</v>
      </c>
      <c r="G11">
        <v>0</v>
      </c>
      <c r="H11" t="s">
        <v>16</v>
      </c>
      <c r="I11" s="7"/>
      <c r="J11" s="8"/>
      <c r="K11" s="8">
        <f t="shared" ref="K11:K65" si="0">SUM(I11:J11)</f>
        <v>0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31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31</v>
      </c>
      <c r="H13" t="s">
        <v>16</v>
      </c>
      <c r="I13" s="7">
        <v>711</v>
      </c>
      <c r="J13" s="8">
        <f t="shared" ref="J13:J65" si="1">$J$3*$J$4</f>
        <v>2084.75</v>
      </c>
      <c r="K13" s="8">
        <f t="shared" si="0"/>
        <v>2795.75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711</v>
      </c>
      <c r="J14" s="8">
        <f t="shared" si="1"/>
        <v>2084.75</v>
      </c>
      <c r="K14" s="8">
        <f t="shared" si="0"/>
        <v>2795.75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31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>
        <v>209</v>
      </c>
      <c r="C18" s="6" t="s">
        <v>17</v>
      </c>
      <c r="E18" t="s">
        <v>15</v>
      </c>
      <c r="F18">
        <v>0</v>
      </c>
      <c r="G18">
        <v>31</v>
      </c>
      <c r="H18" t="s">
        <v>16</v>
      </c>
      <c r="I18" s="7">
        <v>2175</v>
      </c>
      <c r="J18" s="8"/>
      <c r="K18" s="8">
        <f t="shared" si="0"/>
        <v>2175</v>
      </c>
    </row>
    <row r="19" spans="1:11" x14ac:dyDescent="0.25">
      <c r="A19">
        <v>11</v>
      </c>
      <c r="B19">
        <v>210</v>
      </c>
      <c r="C19" s="6"/>
      <c r="E19" t="s">
        <v>18</v>
      </c>
      <c r="F19">
        <v>31</v>
      </c>
      <c r="G19">
        <v>0</v>
      </c>
      <c r="H19" t="s">
        <v>16</v>
      </c>
      <c r="I19" s="7"/>
      <c r="J19" s="8"/>
      <c r="K19" s="8">
        <f t="shared" si="0"/>
        <v>0</v>
      </c>
    </row>
    <row r="20" spans="1:11" x14ac:dyDescent="0.25">
      <c r="A20">
        <v>12</v>
      </c>
      <c r="B20">
        <v>211</v>
      </c>
      <c r="C20" s="6" t="s">
        <v>17</v>
      </c>
      <c r="E20" t="s">
        <v>15</v>
      </c>
      <c r="F20">
        <v>0</v>
      </c>
      <c r="G20">
        <v>31</v>
      </c>
      <c r="H20" t="s">
        <v>20</v>
      </c>
      <c r="I20" s="7">
        <v>1800</v>
      </c>
      <c r="J20" s="8"/>
      <c r="K20" s="8">
        <f t="shared" si="0"/>
        <v>1800</v>
      </c>
    </row>
    <row r="21" spans="1:11" x14ac:dyDescent="0.25">
      <c r="A21">
        <v>13</v>
      </c>
      <c r="B21">
        <v>212</v>
      </c>
      <c r="C21" s="6"/>
      <c r="E21" t="s">
        <v>18</v>
      </c>
      <c r="F21">
        <v>31</v>
      </c>
      <c r="G21">
        <v>0</v>
      </c>
      <c r="H21" t="s">
        <v>16</v>
      </c>
      <c r="I21" s="7"/>
      <c r="J21" s="8"/>
      <c r="K21" s="8">
        <f t="shared" si="0"/>
        <v>0</v>
      </c>
    </row>
    <row r="22" spans="1:11" x14ac:dyDescent="0.25">
      <c r="A22">
        <v>14</v>
      </c>
      <c r="B22">
        <v>213</v>
      </c>
      <c r="C22" s="6"/>
      <c r="E22" t="s">
        <v>18</v>
      </c>
      <c r="F22">
        <v>31</v>
      </c>
      <c r="G22">
        <v>0</v>
      </c>
      <c r="H22" t="s">
        <v>21</v>
      </c>
      <c r="I22" s="7"/>
      <c r="J22" s="8"/>
      <c r="K22" s="8">
        <f t="shared" si="0"/>
        <v>0</v>
      </c>
    </row>
    <row r="23" spans="1:11" x14ac:dyDescent="0.25">
      <c r="A23">
        <v>15</v>
      </c>
      <c r="B23">
        <v>214</v>
      </c>
      <c r="C23" s="6" t="s">
        <v>14</v>
      </c>
      <c r="D23">
        <v>2</v>
      </c>
      <c r="E23" t="s">
        <v>15</v>
      </c>
      <c r="F23">
        <v>0</v>
      </c>
      <c r="G23">
        <v>31</v>
      </c>
      <c r="H23" t="s">
        <v>16</v>
      </c>
      <c r="I23" s="7">
        <v>711</v>
      </c>
      <c r="J23" s="8">
        <f t="shared" si="1"/>
        <v>2084.75</v>
      </c>
      <c r="K23" s="8">
        <f t="shared" si="0"/>
        <v>2795.75</v>
      </c>
    </row>
    <row r="24" spans="1:11" x14ac:dyDescent="0.25">
      <c r="A24">
        <v>16</v>
      </c>
      <c r="B24">
        <v>215</v>
      </c>
      <c r="C24" s="6" t="s">
        <v>17</v>
      </c>
      <c r="E24" t="s">
        <v>15</v>
      </c>
      <c r="F24">
        <v>0</v>
      </c>
      <c r="G24">
        <v>31</v>
      </c>
      <c r="H24" t="s">
        <v>16</v>
      </c>
      <c r="I24" s="7">
        <v>3100</v>
      </c>
      <c r="J24" s="8"/>
      <c r="K24" s="8">
        <f t="shared" si="0"/>
        <v>3100</v>
      </c>
    </row>
    <row r="25" spans="1:11" x14ac:dyDescent="0.25">
      <c r="A25">
        <v>17</v>
      </c>
      <c r="B25">
        <v>216</v>
      </c>
      <c r="C25" s="6"/>
      <c r="E25" t="s">
        <v>18</v>
      </c>
      <c r="F25">
        <v>31</v>
      </c>
      <c r="G25">
        <v>0</v>
      </c>
      <c r="H25" t="s">
        <v>22</v>
      </c>
      <c r="I25" s="7"/>
      <c r="J25" s="8"/>
      <c r="K25" s="8">
        <f t="shared" si="0"/>
        <v>0</v>
      </c>
    </row>
    <row r="26" spans="1:11" x14ac:dyDescent="0.25">
      <c r="A26">
        <v>18</v>
      </c>
      <c r="B26">
        <v>217</v>
      </c>
      <c r="C26" s="6" t="s">
        <v>23</v>
      </c>
      <c r="E26" t="s">
        <v>15</v>
      </c>
      <c r="F26">
        <v>0</v>
      </c>
      <c r="G26">
        <v>31</v>
      </c>
      <c r="H26" t="s">
        <v>22</v>
      </c>
      <c r="I26" s="7">
        <v>732</v>
      </c>
      <c r="J26" s="8"/>
      <c r="K26" s="8">
        <f t="shared" si="0"/>
        <v>732</v>
      </c>
    </row>
    <row r="27" spans="1:11" x14ac:dyDescent="0.25">
      <c r="A27">
        <v>19</v>
      </c>
      <c r="B27">
        <v>218</v>
      </c>
      <c r="C27" s="6" t="s">
        <v>17</v>
      </c>
      <c r="E27" t="s">
        <v>15</v>
      </c>
      <c r="F27">
        <v>0</v>
      </c>
      <c r="G27">
        <v>31</v>
      </c>
      <c r="H27" t="s">
        <v>22</v>
      </c>
      <c r="I27" s="7">
        <v>4500</v>
      </c>
      <c r="J27" s="8"/>
      <c r="K27" s="8">
        <f t="shared" si="0"/>
        <v>4500</v>
      </c>
    </row>
    <row r="28" spans="1:11" x14ac:dyDescent="0.25">
      <c r="A28">
        <v>20</v>
      </c>
      <c r="B28">
        <v>219</v>
      </c>
      <c r="C28" s="6" t="s">
        <v>14</v>
      </c>
      <c r="D28">
        <v>2</v>
      </c>
      <c r="E28" t="s">
        <v>15</v>
      </c>
      <c r="F28">
        <v>0</v>
      </c>
      <c r="G28">
        <v>31</v>
      </c>
      <c r="H28" t="s">
        <v>22</v>
      </c>
      <c r="I28" s="7">
        <v>711</v>
      </c>
      <c r="J28" s="8">
        <f t="shared" si="1"/>
        <v>2084.75</v>
      </c>
      <c r="K28" s="8">
        <f t="shared" si="0"/>
        <v>2795.75</v>
      </c>
    </row>
    <row r="29" spans="1:11" x14ac:dyDescent="0.25">
      <c r="A29">
        <v>21</v>
      </c>
      <c r="B29">
        <v>221</v>
      </c>
      <c r="C29" s="6" t="s">
        <v>17</v>
      </c>
      <c r="E29" t="s">
        <v>15</v>
      </c>
      <c r="F29">
        <v>0</v>
      </c>
      <c r="G29">
        <v>31</v>
      </c>
      <c r="H29" t="s">
        <v>22</v>
      </c>
      <c r="I29" s="7">
        <v>2900</v>
      </c>
      <c r="J29" s="8"/>
      <c r="K29" s="8">
        <f>SUM(I28:J28)</f>
        <v>2795.75</v>
      </c>
    </row>
    <row r="30" spans="1:11" x14ac:dyDescent="0.25">
      <c r="A30">
        <v>22</v>
      </c>
      <c r="B30">
        <v>223</v>
      </c>
      <c r="C30" s="6" t="s">
        <v>14</v>
      </c>
      <c r="D30">
        <v>2</v>
      </c>
      <c r="E30" t="s">
        <v>15</v>
      </c>
      <c r="F30">
        <v>0</v>
      </c>
      <c r="G30">
        <v>31</v>
      </c>
      <c r="H30" t="s">
        <v>22</v>
      </c>
      <c r="I30" s="7">
        <v>711</v>
      </c>
      <c r="J30" s="8">
        <f t="shared" si="1"/>
        <v>2084.75</v>
      </c>
      <c r="K30" s="8">
        <f>SUM(I28:J28)</f>
        <v>2795.75</v>
      </c>
    </row>
    <row r="31" spans="1:11" x14ac:dyDescent="0.25">
      <c r="A31">
        <v>23</v>
      </c>
      <c r="B31">
        <v>224</v>
      </c>
      <c r="C31" s="6"/>
      <c r="E31" t="s">
        <v>18</v>
      </c>
      <c r="F31">
        <v>31</v>
      </c>
      <c r="G31">
        <v>0</v>
      </c>
      <c r="H31" t="s">
        <v>22</v>
      </c>
      <c r="I31" s="7"/>
      <c r="J31" s="8"/>
      <c r="K31" s="8">
        <f t="shared" si="0"/>
        <v>0</v>
      </c>
    </row>
    <row r="32" spans="1:11" x14ac:dyDescent="0.25">
      <c r="A32">
        <v>24</v>
      </c>
      <c r="B32">
        <v>225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25</v>
      </c>
      <c r="B33">
        <v>226</v>
      </c>
      <c r="C33" s="6" t="s">
        <v>23</v>
      </c>
      <c r="E33" t="s">
        <v>15</v>
      </c>
      <c r="F33">
        <v>0</v>
      </c>
      <c r="G33">
        <v>31</v>
      </c>
      <c r="H33" t="s">
        <v>22</v>
      </c>
      <c r="I33" s="7">
        <v>738.49</v>
      </c>
      <c r="J33" s="8"/>
      <c r="K33" s="8">
        <f t="shared" si="0"/>
        <v>738.49</v>
      </c>
    </row>
    <row r="34" spans="1:11" x14ac:dyDescent="0.25">
      <c r="A34">
        <v>26</v>
      </c>
      <c r="B34">
        <v>227</v>
      </c>
      <c r="C34" s="6" t="s">
        <v>17</v>
      </c>
      <c r="E34" t="s">
        <v>15</v>
      </c>
      <c r="F34">
        <v>0</v>
      </c>
      <c r="G34">
        <v>31</v>
      </c>
      <c r="H34" t="s">
        <v>22</v>
      </c>
      <c r="I34" s="7">
        <v>2900</v>
      </c>
      <c r="J34" s="8"/>
      <c r="K34" s="8">
        <f t="shared" si="0"/>
        <v>2900</v>
      </c>
    </row>
    <row r="35" spans="1:11" x14ac:dyDescent="0.25">
      <c r="A35">
        <v>27</v>
      </c>
      <c r="B35">
        <v>228</v>
      </c>
      <c r="C35" s="6"/>
      <c r="E35" t="s">
        <v>18</v>
      </c>
      <c r="F35">
        <v>0</v>
      </c>
      <c r="G35">
        <v>31</v>
      </c>
      <c r="H35" t="s">
        <v>22</v>
      </c>
      <c r="I35" s="7">
        <v>1591.59</v>
      </c>
      <c r="J35" s="8"/>
      <c r="K35" s="8">
        <f t="shared" si="0"/>
        <v>1591.59</v>
      </c>
    </row>
    <row r="36" spans="1:11" x14ac:dyDescent="0.25">
      <c r="A36">
        <v>28</v>
      </c>
      <c r="B36">
        <v>229</v>
      </c>
      <c r="C36" s="6" t="s">
        <v>17</v>
      </c>
      <c r="E36" t="s">
        <v>15</v>
      </c>
      <c r="F36">
        <v>0</v>
      </c>
      <c r="G36">
        <v>31</v>
      </c>
      <c r="H36" t="s">
        <v>22</v>
      </c>
      <c r="I36" s="7">
        <v>711</v>
      </c>
      <c r="J36" s="8">
        <f t="shared" si="1"/>
        <v>2084.75</v>
      </c>
      <c r="K36" s="8">
        <f t="shared" si="0"/>
        <v>2795.75</v>
      </c>
    </row>
    <row r="37" spans="1:11" x14ac:dyDescent="0.25">
      <c r="A37">
        <v>29</v>
      </c>
      <c r="B37">
        <v>231</v>
      </c>
      <c r="C37" s="6" t="s">
        <v>23</v>
      </c>
      <c r="E37" t="s">
        <v>15</v>
      </c>
      <c r="F37">
        <v>0</v>
      </c>
      <c r="G37">
        <v>31</v>
      </c>
      <c r="H37" t="s">
        <v>22</v>
      </c>
      <c r="I37" s="7">
        <v>819.5</v>
      </c>
      <c r="J37" s="8"/>
      <c r="K37" s="8">
        <f t="shared" si="0"/>
        <v>819.5</v>
      </c>
    </row>
    <row r="38" spans="1:11" x14ac:dyDescent="0.25">
      <c r="A38">
        <v>31</v>
      </c>
      <c r="B38">
        <v>231</v>
      </c>
      <c r="C38" s="6" t="s">
        <v>17</v>
      </c>
      <c r="E38" t="s">
        <v>15</v>
      </c>
      <c r="F38">
        <v>0</v>
      </c>
      <c r="G38">
        <v>31</v>
      </c>
      <c r="H38" t="s">
        <v>22</v>
      </c>
      <c r="I38" s="7">
        <v>3100</v>
      </c>
      <c r="J38" s="8"/>
      <c r="K38" s="8">
        <f t="shared" si="0"/>
        <v>3100</v>
      </c>
    </row>
    <row r="39" spans="1:11" x14ac:dyDescent="0.25">
      <c r="A39">
        <v>29</v>
      </c>
      <c r="B39">
        <v>300</v>
      </c>
      <c r="C39" s="6" t="s">
        <v>17</v>
      </c>
      <c r="E39" t="s">
        <v>15</v>
      </c>
      <c r="F39">
        <v>0</v>
      </c>
      <c r="G39">
        <v>31</v>
      </c>
      <c r="H39" t="s">
        <v>16</v>
      </c>
      <c r="I39" s="7">
        <v>3250</v>
      </c>
      <c r="J39" s="8"/>
      <c r="K39" s="8">
        <f t="shared" si="0"/>
        <v>3250</v>
      </c>
    </row>
    <row r="40" spans="1:11" x14ac:dyDescent="0.25">
      <c r="A40">
        <v>32</v>
      </c>
      <c r="B40">
        <v>301</v>
      </c>
      <c r="C40" s="6"/>
      <c r="E40" t="s">
        <v>18</v>
      </c>
      <c r="F40">
        <v>31</v>
      </c>
      <c r="G40">
        <v>0</v>
      </c>
      <c r="H40" t="s">
        <v>21</v>
      </c>
      <c r="I40" s="7"/>
      <c r="J40" s="8"/>
      <c r="K40" s="8">
        <f t="shared" si="0"/>
        <v>0</v>
      </c>
    </row>
    <row r="41" spans="1:11" x14ac:dyDescent="0.25">
      <c r="A41">
        <v>33</v>
      </c>
      <c r="B41">
        <v>302</v>
      </c>
      <c r="C41" s="6"/>
      <c r="E41" t="s">
        <v>18</v>
      </c>
      <c r="F41">
        <v>31</v>
      </c>
      <c r="G41">
        <v>0</v>
      </c>
      <c r="H41" t="s">
        <v>16</v>
      </c>
      <c r="I41" s="7"/>
      <c r="J41" s="8"/>
      <c r="K41" s="8">
        <f t="shared" si="0"/>
        <v>0</v>
      </c>
    </row>
    <row r="42" spans="1:11" x14ac:dyDescent="0.25">
      <c r="A42">
        <v>34</v>
      </c>
      <c r="B42" t="s">
        <v>37</v>
      </c>
      <c r="C42" s="6" t="s">
        <v>17</v>
      </c>
      <c r="E42" t="s">
        <v>15</v>
      </c>
      <c r="F42">
        <v>0</v>
      </c>
      <c r="G42">
        <v>31</v>
      </c>
      <c r="H42" t="s">
        <v>21</v>
      </c>
      <c r="I42" s="7">
        <v>2075</v>
      </c>
      <c r="J42" s="8"/>
      <c r="K42" s="8">
        <f t="shared" si="0"/>
        <v>2075</v>
      </c>
    </row>
    <row r="43" spans="1:11" x14ac:dyDescent="0.25">
      <c r="B43" t="s">
        <v>38</v>
      </c>
      <c r="C43" s="6" t="s">
        <v>17</v>
      </c>
      <c r="E43" t="s">
        <v>15</v>
      </c>
      <c r="F43">
        <v>0</v>
      </c>
      <c r="G43">
        <v>31</v>
      </c>
      <c r="H43" t="s">
        <v>21</v>
      </c>
      <c r="I43" s="7">
        <v>2075</v>
      </c>
      <c r="J43" s="8"/>
      <c r="K43" s="8">
        <f t="shared" si="0"/>
        <v>2075</v>
      </c>
    </row>
    <row r="44" spans="1:11" x14ac:dyDescent="0.25">
      <c r="A44">
        <v>35</v>
      </c>
      <c r="B44">
        <v>304</v>
      </c>
      <c r="C44" s="6" t="s">
        <v>14</v>
      </c>
      <c r="D44">
        <v>2</v>
      </c>
      <c r="E44" t="s">
        <v>15</v>
      </c>
      <c r="F44">
        <v>0</v>
      </c>
      <c r="G44">
        <v>31</v>
      </c>
      <c r="H44" t="s">
        <v>16</v>
      </c>
      <c r="I44" s="7">
        <v>711</v>
      </c>
      <c r="J44" s="8">
        <f t="shared" si="1"/>
        <v>2084.75</v>
      </c>
      <c r="K44" s="8">
        <f t="shared" si="0"/>
        <v>2795.75</v>
      </c>
    </row>
    <row r="45" spans="1:11" x14ac:dyDescent="0.25">
      <c r="A45">
        <v>36</v>
      </c>
      <c r="B45">
        <v>305</v>
      </c>
      <c r="C45" s="6"/>
      <c r="E45" t="s">
        <v>18</v>
      </c>
      <c r="F45">
        <v>31</v>
      </c>
      <c r="G45">
        <v>0</v>
      </c>
      <c r="H45" t="s">
        <v>20</v>
      </c>
      <c r="I45" s="7"/>
      <c r="J45" s="8"/>
      <c r="K45" s="8">
        <f t="shared" si="0"/>
        <v>0</v>
      </c>
    </row>
    <row r="46" spans="1:11" x14ac:dyDescent="0.25">
      <c r="A46">
        <v>37</v>
      </c>
      <c r="B46">
        <v>306</v>
      </c>
      <c r="C46" s="6"/>
      <c r="E46" t="s">
        <v>18</v>
      </c>
      <c r="F46">
        <v>31</v>
      </c>
      <c r="G46">
        <v>0</v>
      </c>
      <c r="H46" t="s">
        <v>20</v>
      </c>
      <c r="I46" s="7"/>
      <c r="J46" s="8"/>
      <c r="K46" s="8">
        <f t="shared" si="0"/>
        <v>0</v>
      </c>
    </row>
    <row r="47" spans="1:11" x14ac:dyDescent="0.25">
      <c r="A47">
        <v>38</v>
      </c>
      <c r="B47">
        <v>307</v>
      </c>
      <c r="C47" s="6"/>
      <c r="E47" t="s">
        <v>18</v>
      </c>
      <c r="F47">
        <v>31</v>
      </c>
      <c r="G47">
        <v>0</v>
      </c>
      <c r="H47" t="s">
        <v>16</v>
      </c>
      <c r="I47" s="7"/>
      <c r="J47" s="8"/>
      <c r="K47" s="8">
        <f t="shared" si="0"/>
        <v>0</v>
      </c>
    </row>
    <row r="48" spans="1:11" x14ac:dyDescent="0.25">
      <c r="A48">
        <v>39</v>
      </c>
      <c r="B48">
        <v>308</v>
      </c>
      <c r="C48" s="6" t="s">
        <v>17</v>
      </c>
      <c r="E48" t="s">
        <v>15</v>
      </c>
      <c r="F48">
        <v>0</v>
      </c>
      <c r="G48">
        <v>31</v>
      </c>
      <c r="H48" t="s">
        <v>16</v>
      </c>
      <c r="I48" s="7">
        <v>2900</v>
      </c>
      <c r="J48" s="8"/>
      <c r="K48" s="8">
        <f t="shared" si="0"/>
        <v>2900</v>
      </c>
    </row>
    <row r="49" spans="1:11" x14ac:dyDescent="0.25">
      <c r="A49">
        <v>40</v>
      </c>
      <c r="B49">
        <v>309</v>
      </c>
      <c r="C49" s="6" t="s">
        <v>17</v>
      </c>
      <c r="E49" t="s">
        <v>15</v>
      </c>
      <c r="F49">
        <v>26</v>
      </c>
      <c r="G49">
        <v>4</v>
      </c>
      <c r="H49" t="s">
        <v>16</v>
      </c>
      <c r="I49" s="7">
        <v>3100</v>
      </c>
      <c r="J49" s="8"/>
      <c r="K49" s="8">
        <f t="shared" si="0"/>
        <v>3100</v>
      </c>
    </row>
    <row r="50" spans="1:11" x14ac:dyDescent="0.25">
      <c r="A50">
        <v>41</v>
      </c>
      <c r="B50">
        <v>310</v>
      </c>
      <c r="C50" s="6" t="s">
        <v>17</v>
      </c>
      <c r="E50" t="s">
        <v>15</v>
      </c>
      <c r="F50">
        <v>0</v>
      </c>
      <c r="G50">
        <v>31</v>
      </c>
      <c r="H50" t="s">
        <v>16</v>
      </c>
      <c r="I50" s="7">
        <v>2900</v>
      </c>
      <c r="J50" s="8"/>
      <c r="K50" s="8">
        <f t="shared" si="0"/>
        <v>2900</v>
      </c>
    </row>
    <row r="51" spans="1:11" x14ac:dyDescent="0.25">
      <c r="A51">
        <v>42</v>
      </c>
      <c r="B51">
        <v>312</v>
      </c>
      <c r="C51" s="6"/>
      <c r="E51" t="s">
        <v>18</v>
      </c>
      <c r="F51">
        <v>3</v>
      </c>
      <c r="G51">
        <v>31</v>
      </c>
      <c r="H51" t="s">
        <v>16</v>
      </c>
      <c r="I51" s="7"/>
      <c r="J51" s="8"/>
      <c r="K51" s="8">
        <f t="shared" si="0"/>
        <v>0</v>
      </c>
    </row>
    <row r="52" spans="1:11" x14ac:dyDescent="0.25">
      <c r="A52">
        <v>43</v>
      </c>
      <c r="B52">
        <v>314</v>
      </c>
      <c r="C52" s="6"/>
      <c r="E52" t="s">
        <v>18</v>
      </c>
      <c r="F52">
        <v>31</v>
      </c>
      <c r="G52">
        <v>0</v>
      </c>
      <c r="H52" t="s">
        <v>20</v>
      </c>
      <c r="I52" s="7"/>
      <c r="J52" s="8"/>
      <c r="K52" s="8">
        <f t="shared" si="0"/>
        <v>0</v>
      </c>
    </row>
    <row r="53" spans="1:11" x14ac:dyDescent="0.25">
      <c r="A53">
        <v>44</v>
      </c>
      <c r="B53">
        <v>316</v>
      </c>
      <c r="C53" s="6"/>
      <c r="E53" t="s">
        <v>18</v>
      </c>
      <c r="F53">
        <v>31</v>
      </c>
      <c r="G53">
        <v>0</v>
      </c>
      <c r="H53" t="s">
        <v>16</v>
      </c>
      <c r="I53" s="7"/>
      <c r="J53" s="8"/>
      <c r="K53" s="8">
        <f t="shared" si="0"/>
        <v>0</v>
      </c>
    </row>
    <row r="54" spans="1:11" x14ac:dyDescent="0.25">
      <c r="A54">
        <v>45</v>
      </c>
      <c r="B54">
        <v>318</v>
      </c>
      <c r="C54" s="6" t="s">
        <v>14</v>
      </c>
      <c r="D54">
        <v>2</v>
      </c>
      <c r="E54" t="s">
        <v>15</v>
      </c>
      <c r="F54">
        <v>0</v>
      </c>
      <c r="G54">
        <v>31</v>
      </c>
      <c r="H54" t="s">
        <v>16</v>
      </c>
      <c r="I54" s="7">
        <v>711</v>
      </c>
      <c r="J54" s="8">
        <f t="shared" si="1"/>
        <v>2084.75</v>
      </c>
      <c r="K54" s="8">
        <f t="shared" si="0"/>
        <v>2795.75</v>
      </c>
    </row>
    <row r="55" spans="1:11" x14ac:dyDescent="0.25">
      <c r="A55">
        <v>46</v>
      </c>
      <c r="B55">
        <v>319</v>
      </c>
      <c r="C55" s="6"/>
      <c r="E55" t="s">
        <v>18</v>
      </c>
      <c r="F55">
        <v>31</v>
      </c>
      <c r="G55">
        <v>0</v>
      </c>
      <c r="H55" t="s">
        <v>16</v>
      </c>
      <c r="I55" s="7"/>
      <c r="J55" s="8"/>
      <c r="K55" s="8">
        <f t="shared" si="0"/>
        <v>0</v>
      </c>
    </row>
    <row r="56" spans="1:11" x14ac:dyDescent="0.25">
      <c r="A56">
        <v>47</v>
      </c>
      <c r="B56">
        <v>320</v>
      </c>
      <c r="C56" s="6"/>
      <c r="E56" t="s">
        <v>18</v>
      </c>
      <c r="F56">
        <v>31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48</v>
      </c>
      <c r="B57">
        <v>321</v>
      </c>
      <c r="C57" s="6"/>
      <c r="E57" t="s">
        <v>18</v>
      </c>
      <c r="F57">
        <v>31</v>
      </c>
      <c r="G57">
        <v>0</v>
      </c>
      <c r="H57" t="s">
        <v>16</v>
      </c>
      <c r="I57" s="7"/>
      <c r="J57" s="8"/>
      <c r="K57" s="8">
        <f t="shared" si="0"/>
        <v>0</v>
      </c>
    </row>
    <row r="58" spans="1:11" x14ac:dyDescent="0.25">
      <c r="A58">
        <v>49</v>
      </c>
      <c r="B58">
        <v>322</v>
      </c>
      <c r="C58" s="6" t="s">
        <v>17</v>
      </c>
      <c r="E58" t="s">
        <v>15</v>
      </c>
      <c r="F58">
        <v>0</v>
      </c>
      <c r="G58">
        <v>31</v>
      </c>
      <c r="H58" t="s">
        <v>16</v>
      </c>
      <c r="I58" s="7">
        <v>2100</v>
      </c>
      <c r="J58" s="8"/>
      <c r="K58" s="8">
        <f t="shared" si="0"/>
        <v>2100</v>
      </c>
    </row>
    <row r="59" spans="1:11" x14ac:dyDescent="0.25">
      <c r="A59">
        <v>50</v>
      </c>
      <c r="B59">
        <v>324</v>
      </c>
      <c r="C59" s="6" t="s">
        <v>17</v>
      </c>
      <c r="E59" t="s">
        <v>15</v>
      </c>
      <c r="F59">
        <v>0</v>
      </c>
      <c r="G59">
        <v>31</v>
      </c>
      <c r="H59" t="s">
        <v>16</v>
      </c>
      <c r="I59" s="7">
        <v>3200</v>
      </c>
      <c r="J59" s="8"/>
      <c r="K59" s="8">
        <f t="shared" si="0"/>
        <v>3200</v>
      </c>
    </row>
    <row r="60" spans="1:11" x14ac:dyDescent="0.25">
      <c r="A60">
        <v>51</v>
      </c>
      <c r="B60">
        <v>400</v>
      </c>
      <c r="C60" s="6" t="s">
        <v>19</v>
      </c>
      <c r="E60" t="s">
        <v>15</v>
      </c>
      <c r="F60">
        <v>0</v>
      </c>
      <c r="G60">
        <v>31</v>
      </c>
      <c r="H60" t="s">
        <v>20</v>
      </c>
      <c r="I60" s="7">
        <v>2900</v>
      </c>
      <c r="J60" s="8"/>
      <c r="K60" s="8">
        <f t="shared" si="0"/>
        <v>2900</v>
      </c>
    </row>
    <row r="61" spans="1:11" x14ac:dyDescent="0.25">
      <c r="A61">
        <v>52</v>
      </c>
      <c r="B61">
        <v>401</v>
      </c>
      <c r="C61" s="6"/>
      <c r="E61" t="s">
        <v>18</v>
      </c>
      <c r="F61">
        <v>31</v>
      </c>
      <c r="G61">
        <v>0</v>
      </c>
      <c r="H61" t="s">
        <v>21</v>
      </c>
      <c r="I61" s="7"/>
      <c r="J61" s="8"/>
      <c r="K61" s="8">
        <f t="shared" si="0"/>
        <v>0</v>
      </c>
    </row>
    <row r="62" spans="1:11" x14ac:dyDescent="0.25">
      <c r="A62">
        <v>53</v>
      </c>
      <c r="B62">
        <v>402</v>
      </c>
      <c r="C62" s="6"/>
      <c r="E62" t="s">
        <v>18</v>
      </c>
      <c r="F62">
        <v>31</v>
      </c>
      <c r="G62">
        <v>0</v>
      </c>
      <c r="H62" t="s">
        <v>16</v>
      </c>
      <c r="I62" s="7"/>
      <c r="J62" s="8"/>
      <c r="K62" s="8">
        <f t="shared" si="0"/>
        <v>0</v>
      </c>
    </row>
    <row r="63" spans="1:11" x14ac:dyDescent="0.25">
      <c r="A63">
        <v>54</v>
      </c>
      <c r="B63">
        <v>403</v>
      </c>
      <c r="C63" s="6" t="s">
        <v>14</v>
      </c>
      <c r="D63">
        <v>2</v>
      </c>
      <c r="E63" t="s">
        <v>15</v>
      </c>
      <c r="F63">
        <v>0</v>
      </c>
      <c r="G63">
        <v>31</v>
      </c>
      <c r="H63" t="s">
        <v>16</v>
      </c>
      <c r="I63" s="7">
        <v>711</v>
      </c>
      <c r="J63" s="8">
        <f t="shared" si="1"/>
        <v>2084.75</v>
      </c>
      <c r="K63" s="8">
        <f t="shared" si="0"/>
        <v>2795.75</v>
      </c>
    </row>
    <row r="64" spans="1:11" x14ac:dyDescent="0.25">
      <c r="A64">
        <v>55</v>
      </c>
      <c r="B64">
        <v>404</v>
      </c>
      <c r="C64" s="6" t="s">
        <v>14</v>
      </c>
      <c r="D64">
        <v>2</v>
      </c>
      <c r="E64" t="s">
        <v>15</v>
      </c>
      <c r="F64">
        <v>0</v>
      </c>
      <c r="G64">
        <v>31</v>
      </c>
      <c r="H64" t="s">
        <v>16</v>
      </c>
      <c r="I64" s="7">
        <v>711</v>
      </c>
      <c r="J64" s="8">
        <f t="shared" si="1"/>
        <v>2084.75</v>
      </c>
      <c r="K64" s="8">
        <f t="shared" si="0"/>
        <v>2795.75</v>
      </c>
    </row>
    <row r="65" spans="1:11" x14ac:dyDescent="0.25">
      <c r="A65">
        <v>56</v>
      </c>
      <c r="B65" s="9">
        <v>405</v>
      </c>
      <c r="C65" s="10" t="s">
        <v>14</v>
      </c>
      <c r="D65" s="9">
        <v>2</v>
      </c>
      <c r="E65" s="9" t="s">
        <v>15</v>
      </c>
      <c r="F65" s="9">
        <v>0</v>
      </c>
      <c r="G65">
        <v>31</v>
      </c>
      <c r="H65" s="9" t="s">
        <v>16</v>
      </c>
      <c r="I65" s="11">
        <v>711</v>
      </c>
      <c r="J65" s="11">
        <f t="shared" si="1"/>
        <v>2084.75</v>
      </c>
      <c r="K65" s="11">
        <f t="shared" si="0"/>
        <v>2795.75</v>
      </c>
    </row>
    <row r="66" spans="1:11" x14ac:dyDescent="0.25">
      <c r="A66" s="9"/>
      <c r="H66" s="7"/>
      <c r="I66" s="7">
        <f>SUM(I10:I65)</f>
        <v>63583.11</v>
      </c>
      <c r="J66" s="7">
        <f t="shared" ref="J66:K66" si="2">SUM(J10:J65)</f>
        <v>25017</v>
      </c>
      <c r="K66" s="7">
        <f t="shared" si="2"/>
        <v>88495.859999999986</v>
      </c>
    </row>
    <row r="67" spans="1:11" x14ac:dyDescent="0.25">
      <c r="H67" s="7"/>
      <c r="I67" s="7"/>
      <c r="J67" s="7"/>
    </row>
    <row r="68" spans="1:11" x14ac:dyDescent="0.25">
      <c r="A68" t="s">
        <v>24</v>
      </c>
      <c r="H68" s="7"/>
      <c r="I68" s="7"/>
      <c r="J68" s="7"/>
    </row>
    <row r="69" spans="1:11" x14ac:dyDescent="0.25">
      <c r="A69" t="s">
        <v>43</v>
      </c>
      <c r="H69" s="7"/>
      <c r="I69" s="7"/>
      <c r="J69" s="7"/>
    </row>
    <row r="70" spans="1:11" x14ac:dyDescent="0.25"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I83" s="7"/>
      <c r="J83" s="7"/>
      <c r="K83" s="7"/>
    </row>
    <row r="84" spans="5:11" x14ac:dyDescent="0.25">
      <c r="I84" s="12"/>
      <c r="J84" s="12"/>
      <c r="K84" s="12"/>
    </row>
    <row r="85" spans="5:11" x14ac:dyDescent="0.25">
      <c r="E8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D4397-C607-42DA-8497-46901B2C3A7C}">
  <dimension ref="A1:K85"/>
  <sheetViews>
    <sheetView topLeftCell="A34" workbookViewId="0">
      <selection activeCell="C44" sqref="C44"/>
    </sheetView>
  </sheetViews>
  <sheetFormatPr defaultRowHeight="15" x14ac:dyDescent="0.25"/>
  <cols>
    <col min="1" max="1" width="9.7109375" bestFit="1" customWidth="1"/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57031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44197</v>
      </c>
      <c r="I3" s="2" t="s">
        <v>2</v>
      </c>
      <c r="J3" s="3">
        <v>67.25</v>
      </c>
    </row>
    <row r="4" spans="1:11" x14ac:dyDescent="0.25">
      <c r="I4" s="2" t="s">
        <v>44</v>
      </c>
      <c r="J4" s="3">
        <v>31</v>
      </c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721</v>
      </c>
      <c r="J10" s="8">
        <f>$J$3*$J$4</f>
        <v>2084.75</v>
      </c>
      <c r="K10" s="8">
        <f>SUM(I10:J10)</f>
        <v>2805.75</v>
      </c>
    </row>
    <row r="11" spans="1:11" x14ac:dyDescent="0.25">
      <c r="A11">
        <v>2</v>
      </c>
      <c r="B11">
        <v>202</v>
      </c>
      <c r="C11" s="6"/>
      <c r="E11" t="s">
        <v>18</v>
      </c>
      <c r="F11">
        <v>31</v>
      </c>
      <c r="G11">
        <v>0</v>
      </c>
      <c r="H11" t="s">
        <v>16</v>
      </c>
      <c r="I11" s="7"/>
      <c r="J11" s="8"/>
      <c r="K11" s="8">
        <f t="shared" ref="K11:K65" si="0">SUM(I11:J11)</f>
        <v>0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31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31</v>
      </c>
      <c r="H13" t="s">
        <v>16</v>
      </c>
      <c r="I13" s="7">
        <v>721</v>
      </c>
      <c r="J13" s="8">
        <f t="shared" ref="J13:J65" si="1">$J$3*$J$4</f>
        <v>2084.75</v>
      </c>
      <c r="K13" s="8">
        <f t="shared" si="0"/>
        <v>2805.75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721</v>
      </c>
      <c r="J14" s="8">
        <f t="shared" si="1"/>
        <v>2084.75</v>
      </c>
      <c r="K14" s="8">
        <f t="shared" si="0"/>
        <v>2805.75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31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>
        <v>209</v>
      </c>
      <c r="C18" s="6" t="s">
        <v>17</v>
      </c>
      <c r="E18" t="s">
        <v>15</v>
      </c>
      <c r="F18">
        <v>0</v>
      </c>
      <c r="G18">
        <v>31</v>
      </c>
      <c r="H18" t="s">
        <v>16</v>
      </c>
      <c r="I18" s="7">
        <v>2175</v>
      </c>
      <c r="J18" s="8"/>
      <c r="K18" s="8">
        <f t="shared" si="0"/>
        <v>2175</v>
      </c>
    </row>
    <row r="19" spans="1:11" x14ac:dyDescent="0.25">
      <c r="A19">
        <v>11</v>
      </c>
      <c r="B19">
        <v>210</v>
      </c>
      <c r="C19" s="6"/>
      <c r="E19" t="s">
        <v>18</v>
      </c>
      <c r="F19">
        <v>31</v>
      </c>
      <c r="G19">
        <v>0</v>
      </c>
      <c r="H19" t="s">
        <v>16</v>
      </c>
      <c r="I19" s="7"/>
      <c r="J19" s="8"/>
      <c r="K19" s="8">
        <f t="shared" si="0"/>
        <v>0</v>
      </c>
    </row>
    <row r="20" spans="1:11" x14ac:dyDescent="0.25">
      <c r="A20">
        <v>12</v>
      </c>
      <c r="B20">
        <v>211</v>
      </c>
      <c r="C20" s="6" t="s">
        <v>17</v>
      </c>
      <c r="E20" t="s">
        <v>15</v>
      </c>
      <c r="F20">
        <v>0</v>
      </c>
      <c r="G20">
        <v>31</v>
      </c>
      <c r="H20" t="s">
        <v>20</v>
      </c>
      <c r="I20" s="7">
        <v>1800</v>
      </c>
      <c r="J20" s="8"/>
      <c r="K20" s="8">
        <f t="shared" si="0"/>
        <v>1800</v>
      </c>
    </row>
    <row r="21" spans="1:11" x14ac:dyDescent="0.25">
      <c r="A21">
        <v>13</v>
      </c>
      <c r="B21">
        <v>212</v>
      </c>
      <c r="C21" s="6"/>
      <c r="E21" t="s">
        <v>18</v>
      </c>
      <c r="F21">
        <v>31</v>
      </c>
      <c r="G21">
        <v>0</v>
      </c>
      <c r="H21" t="s">
        <v>16</v>
      </c>
      <c r="I21" s="7"/>
      <c r="J21" s="8"/>
      <c r="K21" s="8">
        <f t="shared" si="0"/>
        <v>0</v>
      </c>
    </row>
    <row r="22" spans="1:11" x14ac:dyDescent="0.25">
      <c r="A22">
        <v>14</v>
      </c>
      <c r="B22">
        <v>213</v>
      </c>
      <c r="C22" s="6"/>
      <c r="E22" t="s">
        <v>18</v>
      </c>
      <c r="F22">
        <v>31</v>
      </c>
      <c r="G22">
        <v>0</v>
      </c>
      <c r="H22" t="s">
        <v>21</v>
      </c>
      <c r="I22" s="7"/>
      <c r="J22" s="8"/>
      <c r="K22" s="8">
        <f t="shared" si="0"/>
        <v>0</v>
      </c>
    </row>
    <row r="23" spans="1:11" x14ac:dyDescent="0.25">
      <c r="A23">
        <v>15</v>
      </c>
      <c r="B23">
        <v>214</v>
      </c>
      <c r="C23" s="6" t="s">
        <v>14</v>
      </c>
      <c r="D23">
        <v>2</v>
      </c>
      <c r="E23" t="s">
        <v>15</v>
      </c>
      <c r="F23">
        <v>0</v>
      </c>
      <c r="G23">
        <v>31</v>
      </c>
      <c r="H23" t="s">
        <v>16</v>
      </c>
      <c r="I23" s="7">
        <v>721</v>
      </c>
      <c r="J23" s="8">
        <f t="shared" si="1"/>
        <v>2084.75</v>
      </c>
      <c r="K23" s="8">
        <f t="shared" si="0"/>
        <v>2805.75</v>
      </c>
    </row>
    <row r="24" spans="1:11" x14ac:dyDescent="0.25">
      <c r="A24">
        <v>16</v>
      </c>
      <c r="B24">
        <v>215</v>
      </c>
      <c r="C24" s="6" t="s">
        <v>17</v>
      </c>
      <c r="E24" t="s">
        <v>15</v>
      </c>
      <c r="F24">
        <v>0</v>
      </c>
      <c r="G24">
        <v>31</v>
      </c>
      <c r="H24" t="s">
        <v>16</v>
      </c>
      <c r="I24" s="7">
        <v>3100</v>
      </c>
      <c r="J24" s="8"/>
      <c r="K24" s="8">
        <f t="shared" si="0"/>
        <v>3100</v>
      </c>
    </row>
    <row r="25" spans="1:11" x14ac:dyDescent="0.25">
      <c r="A25">
        <v>17</v>
      </c>
      <c r="B25">
        <v>216</v>
      </c>
      <c r="C25" s="6"/>
      <c r="E25" t="s">
        <v>18</v>
      </c>
      <c r="F25">
        <v>31</v>
      </c>
      <c r="G25">
        <v>0</v>
      </c>
      <c r="H25" t="s">
        <v>22</v>
      </c>
      <c r="I25" s="7"/>
      <c r="J25" s="8"/>
      <c r="K25" s="8">
        <f t="shared" si="0"/>
        <v>0</v>
      </c>
    </row>
    <row r="26" spans="1:11" x14ac:dyDescent="0.25">
      <c r="A26">
        <v>18</v>
      </c>
      <c r="B26">
        <v>217</v>
      </c>
      <c r="C26" s="6" t="s">
        <v>23</v>
      </c>
      <c r="E26" t="s">
        <v>15</v>
      </c>
      <c r="F26">
        <v>0</v>
      </c>
      <c r="G26">
        <v>31</v>
      </c>
      <c r="H26" t="s">
        <v>22</v>
      </c>
      <c r="I26" s="7">
        <v>732</v>
      </c>
      <c r="J26" s="8"/>
      <c r="K26" s="8">
        <f t="shared" si="0"/>
        <v>732</v>
      </c>
    </row>
    <row r="27" spans="1:11" x14ac:dyDescent="0.25">
      <c r="A27">
        <v>19</v>
      </c>
      <c r="B27">
        <v>218</v>
      </c>
      <c r="C27" s="6" t="s">
        <v>17</v>
      </c>
      <c r="E27" t="s">
        <v>15</v>
      </c>
      <c r="F27">
        <v>0</v>
      </c>
      <c r="G27">
        <v>31</v>
      </c>
      <c r="H27" t="s">
        <v>22</v>
      </c>
      <c r="I27" s="7">
        <v>4500</v>
      </c>
      <c r="J27" s="8"/>
      <c r="K27" s="8">
        <f t="shared" si="0"/>
        <v>4500</v>
      </c>
    </row>
    <row r="28" spans="1:11" x14ac:dyDescent="0.25">
      <c r="A28">
        <v>20</v>
      </c>
      <c r="B28">
        <v>219</v>
      </c>
      <c r="C28" s="6" t="s">
        <v>14</v>
      </c>
      <c r="D28">
        <v>2</v>
      </c>
      <c r="E28" t="s">
        <v>15</v>
      </c>
      <c r="F28">
        <v>0</v>
      </c>
      <c r="G28">
        <v>31</v>
      </c>
      <c r="H28" t="s">
        <v>22</v>
      </c>
      <c r="I28" s="7">
        <v>721</v>
      </c>
      <c r="J28" s="8">
        <f t="shared" si="1"/>
        <v>2084.75</v>
      </c>
      <c r="K28" s="8">
        <f t="shared" si="0"/>
        <v>2805.75</v>
      </c>
    </row>
    <row r="29" spans="1:11" x14ac:dyDescent="0.25">
      <c r="A29">
        <v>21</v>
      </c>
      <c r="B29">
        <v>221</v>
      </c>
      <c r="C29" s="6" t="s">
        <v>17</v>
      </c>
      <c r="E29" t="s">
        <v>15</v>
      </c>
      <c r="F29">
        <v>0</v>
      </c>
      <c r="G29">
        <v>31</v>
      </c>
      <c r="H29" t="s">
        <v>22</v>
      </c>
      <c r="I29" s="7">
        <v>2900</v>
      </c>
      <c r="J29" s="8"/>
      <c r="K29" s="8">
        <f>SUM(I28:J28)</f>
        <v>2805.75</v>
      </c>
    </row>
    <row r="30" spans="1:11" x14ac:dyDescent="0.25">
      <c r="A30">
        <v>22</v>
      </c>
      <c r="B30">
        <v>223</v>
      </c>
      <c r="C30" s="6" t="s">
        <v>14</v>
      </c>
      <c r="D30">
        <v>2</v>
      </c>
      <c r="E30" t="s">
        <v>15</v>
      </c>
      <c r="F30">
        <v>0</v>
      </c>
      <c r="G30">
        <v>31</v>
      </c>
      <c r="H30" t="s">
        <v>22</v>
      </c>
      <c r="I30" s="7">
        <v>721</v>
      </c>
      <c r="J30" s="8">
        <f t="shared" si="1"/>
        <v>2084.75</v>
      </c>
      <c r="K30" s="8">
        <f>SUM(I28:J28)</f>
        <v>2805.75</v>
      </c>
    </row>
    <row r="31" spans="1:11" x14ac:dyDescent="0.25">
      <c r="A31">
        <v>23</v>
      </c>
      <c r="B31">
        <v>224</v>
      </c>
      <c r="C31" s="6"/>
      <c r="E31" t="s">
        <v>18</v>
      </c>
      <c r="F31">
        <v>31</v>
      </c>
      <c r="G31">
        <v>0</v>
      </c>
      <c r="H31" t="s">
        <v>22</v>
      </c>
      <c r="I31" s="7"/>
      <c r="J31" s="8"/>
      <c r="K31" s="8">
        <f t="shared" si="0"/>
        <v>0</v>
      </c>
    </row>
    <row r="32" spans="1:11" x14ac:dyDescent="0.25">
      <c r="A32">
        <v>24</v>
      </c>
      <c r="B32">
        <v>225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25</v>
      </c>
      <c r="B33">
        <v>226</v>
      </c>
      <c r="C33" s="6" t="s">
        <v>23</v>
      </c>
      <c r="E33" t="s">
        <v>15</v>
      </c>
      <c r="F33">
        <v>0</v>
      </c>
      <c r="G33">
        <v>31</v>
      </c>
      <c r="H33" t="s">
        <v>22</v>
      </c>
      <c r="I33" s="7">
        <v>738.49</v>
      </c>
      <c r="J33" s="8"/>
      <c r="K33" s="8">
        <f t="shared" si="0"/>
        <v>738.49</v>
      </c>
    </row>
    <row r="34" spans="1:11" x14ac:dyDescent="0.25">
      <c r="A34">
        <v>26</v>
      </c>
      <c r="B34">
        <v>227</v>
      </c>
      <c r="C34" s="6" t="s">
        <v>17</v>
      </c>
      <c r="E34" t="s">
        <v>15</v>
      </c>
      <c r="F34">
        <v>0</v>
      </c>
      <c r="G34">
        <v>31</v>
      </c>
      <c r="H34" t="s">
        <v>22</v>
      </c>
      <c r="I34" s="7">
        <v>2900</v>
      </c>
      <c r="J34" s="8"/>
      <c r="K34" s="8">
        <f t="shared" si="0"/>
        <v>2900</v>
      </c>
    </row>
    <row r="35" spans="1:11" x14ac:dyDescent="0.25">
      <c r="A35">
        <v>27</v>
      </c>
      <c r="B35">
        <v>228</v>
      </c>
      <c r="C35" s="6"/>
      <c r="E35" t="s">
        <v>18</v>
      </c>
      <c r="F35">
        <v>0</v>
      </c>
      <c r="G35">
        <v>31</v>
      </c>
      <c r="H35" t="s">
        <v>22</v>
      </c>
      <c r="I35" s="7">
        <v>1591.59</v>
      </c>
      <c r="J35" s="8"/>
      <c r="K35" s="8">
        <f t="shared" si="0"/>
        <v>1591.59</v>
      </c>
    </row>
    <row r="36" spans="1:11" x14ac:dyDescent="0.25">
      <c r="A36">
        <v>28</v>
      </c>
      <c r="B36">
        <v>229</v>
      </c>
      <c r="C36" s="6" t="s">
        <v>17</v>
      </c>
      <c r="E36" t="s">
        <v>15</v>
      </c>
      <c r="F36">
        <v>0</v>
      </c>
      <c r="G36">
        <v>31</v>
      </c>
      <c r="H36" t="s">
        <v>22</v>
      </c>
      <c r="I36" s="7">
        <v>721</v>
      </c>
      <c r="J36" s="8">
        <f t="shared" si="1"/>
        <v>2084.75</v>
      </c>
      <c r="K36" s="8">
        <f t="shared" si="0"/>
        <v>2805.75</v>
      </c>
    </row>
    <row r="37" spans="1:11" x14ac:dyDescent="0.25">
      <c r="A37">
        <v>29</v>
      </c>
      <c r="B37">
        <v>231</v>
      </c>
      <c r="C37" s="6" t="s">
        <v>23</v>
      </c>
      <c r="E37" t="s">
        <v>15</v>
      </c>
      <c r="F37">
        <v>0</v>
      </c>
      <c r="G37">
        <v>31</v>
      </c>
      <c r="H37" t="s">
        <v>22</v>
      </c>
      <c r="I37" s="7">
        <v>819.5</v>
      </c>
      <c r="J37" s="8"/>
      <c r="K37" s="8">
        <f t="shared" si="0"/>
        <v>819.5</v>
      </c>
    </row>
    <row r="38" spans="1:11" x14ac:dyDescent="0.25">
      <c r="A38">
        <v>31</v>
      </c>
      <c r="B38">
        <v>231</v>
      </c>
      <c r="C38" s="6" t="s">
        <v>17</v>
      </c>
      <c r="E38" t="s">
        <v>15</v>
      </c>
      <c r="F38">
        <v>0</v>
      </c>
      <c r="G38">
        <v>31</v>
      </c>
      <c r="H38" t="s">
        <v>22</v>
      </c>
      <c r="I38" s="7">
        <v>3100</v>
      </c>
      <c r="J38" s="8"/>
      <c r="K38" s="8">
        <f t="shared" si="0"/>
        <v>3100</v>
      </c>
    </row>
    <row r="39" spans="1:11" x14ac:dyDescent="0.25">
      <c r="A39">
        <v>29</v>
      </c>
      <c r="B39">
        <v>300</v>
      </c>
      <c r="C39" s="6" t="s">
        <v>17</v>
      </c>
      <c r="E39" t="s">
        <v>15</v>
      </c>
      <c r="F39">
        <v>0</v>
      </c>
      <c r="G39">
        <v>31</v>
      </c>
      <c r="H39" t="s">
        <v>16</v>
      </c>
      <c r="I39" s="7">
        <v>3250</v>
      </c>
      <c r="J39" s="8"/>
      <c r="K39" s="8">
        <f t="shared" si="0"/>
        <v>3250</v>
      </c>
    </row>
    <row r="40" spans="1:11" x14ac:dyDescent="0.25">
      <c r="A40">
        <v>32</v>
      </c>
      <c r="B40">
        <v>301</v>
      </c>
      <c r="C40" s="6"/>
      <c r="E40" t="s">
        <v>18</v>
      </c>
      <c r="F40">
        <v>31</v>
      </c>
      <c r="G40">
        <v>0</v>
      </c>
      <c r="H40" t="s">
        <v>21</v>
      </c>
      <c r="I40" s="7"/>
      <c r="J40" s="8"/>
      <c r="K40" s="8">
        <f t="shared" si="0"/>
        <v>0</v>
      </c>
    </row>
    <row r="41" spans="1:11" x14ac:dyDescent="0.25">
      <c r="A41">
        <v>33</v>
      </c>
      <c r="B41">
        <v>302</v>
      </c>
      <c r="C41" s="6" t="s">
        <v>17</v>
      </c>
      <c r="E41" t="s">
        <v>15</v>
      </c>
      <c r="F41">
        <v>4</v>
      </c>
      <c r="G41">
        <v>27</v>
      </c>
      <c r="H41" t="s">
        <v>16</v>
      </c>
      <c r="I41" s="7">
        <v>3100</v>
      </c>
      <c r="J41" s="8"/>
      <c r="K41" s="8">
        <f t="shared" si="0"/>
        <v>3100</v>
      </c>
    </row>
    <row r="42" spans="1:11" x14ac:dyDescent="0.25">
      <c r="A42">
        <v>34</v>
      </c>
      <c r="B42" t="s">
        <v>37</v>
      </c>
      <c r="C42" s="6" t="s">
        <v>17</v>
      </c>
      <c r="E42" t="s">
        <v>15</v>
      </c>
      <c r="F42">
        <v>0</v>
      </c>
      <c r="G42">
        <v>31</v>
      </c>
      <c r="H42" t="s">
        <v>21</v>
      </c>
      <c r="I42" s="7">
        <v>2075</v>
      </c>
      <c r="J42" s="8"/>
      <c r="K42" s="8">
        <f t="shared" si="0"/>
        <v>2075</v>
      </c>
    </row>
    <row r="43" spans="1:11" x14ac:dyDescent="0.25">
      <c r="B43" t="s">
        <v>38</v>
      </c>
      <c r="C43" s="6" t="s">
        <v>17</v>
      </c>
      <c r="E43" t="s">
        <v>15</v>
      </c>
      <c r="F43">
        <v>0</v>
      </c>
      <c r="G43">
        <v>31</v>
      </c>
      <c r="H43" t="s">
        <v>21</v>
      </c>
      <c r="I43" s="7">
        <v>2075</v>
      </c>
      <c r="J43" s="8"/>
      <c r="K43" s="8">
        <f t="shared" si="0"/>
        <v>2075</v>
      </c>
    </row>
    <row r="44" spans="1:11" x14ac:dyDescent="0.25">
      <c r="A44">
        <v>35</v>
      </c>
      <c r="B44">
        <v>304</v>
      </c>
      <c r="C44" s="6" t="s">
        <v>14</v>
      </c>
      <c r="D44">
        <v>2</v>
      </c>
      <c r="E44" t="s">
        <v>15</v>
      </c>
      <c r="F44">
        <v>0</v>
      </c>
      <c r="G44">
        <v>31</v>
      </c>
      <c r="H44" t="s">
        <v>16</v>
      </c>
      <c r="I44" s="7">
        <v>721</v>
      </c>
      <c r="J44" s="8">
        <f t="shared" si="1"/>
        <v>2084.75</v>
      </c>
      <c r="K44" s="8">
        <f t="shared" si="0"/>
        <v>2805.75</v>
      </c>
    </row>
    <row r="45" spans="1:11" x14ac:dyDescent="0.25">
      <c r="A45">
        <v>36</v>
      </c>
      <c r="B45">
        <v>305</v>
      </c>
      <c r="C45" s="6"/>
      <c r="E45" t="s">
        <v>18</v>
      </c>
      <c r="F45">
        <v>31</v>
      </c>
      <c r="G45">
        <v>0</v>
      </c>
      <c r="H45" t="s">
        <v>20</v>
      </c>
      <c r="I45" s="7"/>
      <c r="J45" s="8"/>
      <c r="K45" s="8">
        <f t="shared" si="0"/>
        <v>0</v>
      </c>
    </row>
    <row r="46" spans="1:11" x14ac:dyDescent="0.25">
      <c r="A46">
        <v>37</v>
      </c>
      <c r="B46">
        <v>306</v>
      </c>
      <c r="C46" s="6"/>
      <c r="E46" t="s">
        <v>18</v>
      </c>
      <c r="F46">
        <v>31</v>
      </c>
      <c r="G46">
        <v>0</v>
      </c>
      <c r="H46" t="s">
        <v>20</v>
      </c>
      <c r="I46" s="7"/>
      <c r="J46" s="8"/>
      <c r="K46" s="8">
        <f t="shared" si="0"/>
        <v>0</v>
      </c>
    </row>
    <row r="47" spans="1:11" x14ac:dyDescent="0.25">
      <c r="A47">
        <v>38</v>
      </c>
      <c r="B47">
        <v>307</v>
      </c>
      <c r="C47" s="6"/>
      <c r="E47" t="s">
        <v>18</v>
      </c>
      <c r="F47">
        <v>31</v>
      </c>
      <c r="G47">
        <v>0</v>
      </c>
      <c r="H47" t="s">
        <v>16</v>
      </c>
      <c r="I47" s="7"/>
      <c r="J47" s="8"/>
      <c r="K47" s="8">
        <f t="shared" si="0"/>
        <v>0</v>
      </c>
    </row>
    <row r="48" spans="1:11" x14ac:dyDescent="0.25">
      <c r="A48">
        <v>39</v>
      </c>
      <c r="B48">
        <v>308</v>
      </c>
      <c r="C48" s="6" t="s">
        <v>17</v>
      </c>
      <c r="E48" t="s">
        <v>15</v>
      </c>
      <c r="F48">
        <v>0</v>
      </c>
      <c r="G48">
        <v>31</v>
      </c>
      <c r="H48" t="s">
        <v>16</v>
      </c>
      <c r="I48" s="7">
        <v>2900</v>
      </c>
      <c r="J48" s="8"/>
      <c r="K48" s="8">
        <f t="shared" si="0"/>
        <v>2900</v>
      </c>
    </row>
    <row r="49" spans="1:11" x14ac:dyDescent="0.25">
      <c r="A49">
        <v>40</v>
      </c>
      <c r="B49">
        <v>309</v>
      </c>
      <c r="C49" s="6" t="s">
        <v>17</v>
      </c>
      <c r="E49" t="s">
        <v>15</v>
      </c>
      <c r="F49">
        <v>26</v>
      </c>
      <c r="G49">
        <v>4</v>
      </c>
      <c r="H49" t="s">
        <v>16</v>
      </c>
      <c r="I49" s="7">
        <v>3100</v>
      </c>
      <c r="J49" s="8"/>
      <c r="K49" s="8">
        <f t="shared" si="0"/>
        <v>3100</v>
      </c>
    </row>
    <row r="50" spans="1:11" x14ac:dyDescent="0.25">
      <c r="A50">
        <v>41</v>
      </c>
      <c r="B50">
        <v>310</v>
      </c>
      <c r="C50" s="6" t="s">
        <v>17</v>
      </c>
      <c r="E50" t="s">
        <v>15</v>
      </c>
      <c r="F50">
        <v>0</v>
      </c>
      <c r="G50">
        <v>31</v>
      </c>
      <c r="H50" t="s">
        <v>16</v>
      </c>
      <c r="I50" s="7">
        <v>2900</v>
      </c>
      <c r="J50" s="8"/>
      <c r="K50" s="8">
        <f t="shared" si="0"/>
        <v>2900</v>
      </c>
    </row>
    <row r="51" spans="1:11" x14ac:dyDescent="0.25">
      <c r="A51">
        <v>42</v>
      </c>
      <c r="B51">
        <v>312</v>
      </c>
      <c r="C51" s="6"/>
      <c r="E51" t="s">
        <v>18</v>
      </c>
      <c r="F51">
        <v>3</v>
      </c>
      <c r="G51">
        <v>31</v>
      </c>
      <c r="H51" t="s">
        <v>16</v>
      </c>
      <c r="I51" s="7"/>
      <c r="J51" s="8"/>
      <c r="K51" s="8">
        <f t="shared" si="0"/>
        <v>0</v>
      </c>
    </row>
    <row r="52" spans="1:11" x14ac:dyDescent="0.25">
      <c r="A52">
        <v>43</v>
      </c>
      <c r="B52">
        <v>314</v>
      </c>
      <c r="C52" s="6"/>
      <c r="E52" t="s">
        <v>18</v>
      </c>
      <c r="F52">
        <v>31</v>
      </c>
      <c r="G52">
        <v>0</v>
      </c>
      <c r="H52" t="s">
        <v>20</v>
      </c>
      <c r="I52" s="7"/>
      <c r="J52" s="8"/>
      <c r="K52" s="8">
        <f t="shared" si="0"/>
        <v>0</v>
      </c>
    </row>
    <row r="53" spans="1:11" x14ac:dyDescent="0.25">
      <c r="A53">
        <v>44</v>
      </c>
      <c r="B53">
        <v>316</v>
      </c>
      <c r="C53" s="6"/>
      <c r="E53" t="s">
        <v>18</v>
      </c>
      <c r="F53">
        <v>31</v>
      </c>
      <c r="G53">
        <v>0</v>
      </c>
      <c r="H53" t="s">
        <v>16</v>
      </c>
      <c r="I53" s="7"/>
      <c r="J53" s="8"/>
      <c r="K53" s="8">
        <f t="shared" si="0"/>
        <v>0</v>
      </c>
    </row>
    <row r="54" spans="1:11" x14ac:dyDescent="0.25">
      <c r="A54">
        <v>45</v>
      </c>
      <c r="B54">
        <v>318</v>
      </c>
      <c r="C54" s="6" t="s">
        <v>14</v>
      </c>
      <c r="D54">
        <v>2</v>
      </c>
      <c r="E54" t="s">
        <v>15</v>
      </c>
      <c r="F54">
        <v>0</v>
      </c>
      <c r="G54">
        <v>31</v>
      </c>
      <c r="H54" t="s">
        <v>16</v>
      </c>
      <c r="I54" s="7">
        <v>721</v>
      </c>
      <c r="J54" s="8">
        <f t="shared" si="1"/>
        <v>2084.75</v>
      </c>
      <c r="K54" s="8">
        <f t="shared" si="0"/>
        <v>2805.75</v>
      </c>
    </row>
    <row r="55" spans="1:11" x14ac:dyDescent="0.25">
      <c r="A55">
        <v>46</v>
      </c>
      <c r="B55">
        <v>319</v>
      </c>
      <c r="C55" s="6"/>
      <c r="E55" t="s">
        <v>18</v>
      </c>
      <c r="F55">
        <v>31</v>
      </c>
      <c r="G55">
        <v>0</v>
      </c>
      <c r="H55" t="s">
        <v>16</v>
      </c>
      <c r="I55" s="7"/>
      <c r="J55" s="8"/>
      <c r="K55" s="8">
        <f t="shared" si="0"/>
        <v>0</v>
      </c>
    </row>
    <row r="56" spans="1:11" x14ac:dyDescent="0.25">
      <c r="A56">
        <v>47</v>
      </c>
      <c r="B56">
        <v>320</v>
      </c>
      <c r="C56" s="6"/>
      <c r="E56" t="s">
        <v>18</v>
      </c>
      <c r="F56">
        <v>31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48</v>
      </c>
      <c r="B57">
        <v>321</v>
      </c>
      <c r="C57" s="6"/>
      <c r="E57" t="s">
        <v>18</v>
      </c>
      <c r="F57">
        <v>31</v>
      </c>
      <c r="G57">
        <v>0</v>
      </c>
      <c r="H57" t="s">
        <v>16</v>
      </c>
      <c r="I57" s="7"/>
      <c r="J57" s="8"/>
      <c r="K57" s="8">
        <f t="shared" si="0"/>
        <v>0</v>
      </c>
    </row>
    <row r="58" spans="1:11" x14ac:dyDescent="0.25">
      <c r="A58">
        <v>49</v>
      </c>
      <c r="B58">
        <v>322</v>
      </c>
      <c r="C58" s="6" t="s">
        <v>17</v>
      </c>
      <c r="E58" t="s">
        <v>15</v>
      </c>
      <c r="F58">
        <v>0</v>
      </c>
      <c r="G58">
        <v>31</v>
      </c>
      <c r="H58" t="s">
        <v>16</v>
      </c>
      <c r="I58" s="7">
        <v>2100</v>
      </c>
      <c r="J58" s="8"/>
      <c r="K58" s="8">
        <f t="shared" si="0"/>
        <v>2100</v>
      </c>
    </row>
    <row r="59" spans="1:11" x14ac:dyDescent="0.25">
      <c r="A59">
        <v>50</v>
      </c>
      <c r="B59">
        <v>324</v>
      </c>
      <c r="C59" s="6" t="s">
        <v>17</v>
      </c>
      <c r="E59" t="s">
        <v>15</v>
      </c>
      <c r="F59">
        <v>0</v>
      </c>
      <c r="G59">
        <v>31</v>
      </c>
      <c r="H59" t="s">
        <v>16</v>
      </c>
      <c r="I59" s="7">
        <v>3200</v>
      </c>
      <c r="J59" s="8"/>
      <c r="K59" s="8">
        <f t="shared" si="0"/>
        <v>3200</v>
      </c>
    </row>
    <row r="60" spans="1:11" x14ac:dyDescent="0.25">
      <c r="A60">
        <v>51</v>
      </c>
      <c r="B60">
        <v>400</v>
      </c>
      <c r="C60" s="6" t="s">
        <v>19</v>
      </c>
      <c r="E60" t="s">
        <v>15</v>
      </c>
      <c r="F60">
        <v>0</v>
      </c>
      <c r="G60">
        <v>31</v>
      </c>
      <c r="H60" t="s">
        <v>20</v>
      </c>
      <c r="I60" s="7">
        <v>2900</v>
      </c>
      <c r="J60" s="8"/>
      <c r="K60" s="8">
        <f t="shared" si="0"/>
        <v>2900</v>
      </c>
    </row>
    <row r="61" spans="1:11" x14ac:dyDescent="0.25">
      <c r="A61">
        <v>52</v>
      </c>
      <c r="B61">
        <v>401</v>
      </c>
      <c r="C61" s="6"/>
      <c r="E61" t="s">
        <v>18</v>
      </c>
      <c r="F61">
        <v>31</v>
      </c>
      <c r="G61">
        <v>0</v>
      </c>
      <c r="H61" t="s">
        <v>21</v>
      </c>
      <c r="I61" s="7"/>
      <c r="J61" s="8"/>
      <c r="K61" s="8">
        <f t="shared" si="0"/>
        <v>0</v>
      </c>
    </row>
    <row r="62" spans="1:11" x14ac:dyDescent="0.25">
      <c r="A62">
        <v>53</v>
      </c>
      <c r="B62">
        <v>402</v>
      </c>
      <c r="C62" s="6"/>
      <c r="E62" t="s">
        <v>18</v>
      </c>
      <c r="F62">
        <v>31</v>
      </c>
      <c r="G62">
        <v>0</v>
      </c>
      <c r="H62" t="s">
        <v>16</v>
      </c>
      <c r="I62" s="7"/>
      <c r="J62" s="8"/>
      <c r="K62" s="8">
        <f t="shared" si="0"/>
        <v>0</v>
      </c>
    </row>
    <row r="63" spans="1:11" x14ac:dyDescent="0.25">
      <c r="A63">
        <v>54</v>
      </c>
      <c r="B63">
        <v>403</v>
      </c>
      <c r="C63" s="6" t="s">
        <v>14</v>
      </c>
      <c r="D63">
        <v>2</v>
      </c>
      <c r="E63" t="s">
        <v>15</v>
      </c>
      <c r="F63">
        <v>0</v>
      </c>
      <c r="G63">
        <v>31</v>
      </c>
      <c r="H63" t="s">
        <v>16</v>
      </c>
      <c r="I63" s="7">
        <v>721</v>
      </c>
      <c r="J63" s="8">
        <f t="shared" si="1"/>
        <v>2084.75</v>
      </c>
      <c r="K63" s="8">
        <f t="shared" si="0"/>
        <v>2805.75</v>
      </c>
    </row>
    <row r="64" spans="1:11" x14ac:dyDescent="0.25">
      <c r="A64">
        <v>55</v>
      </c>
      <c r="B64">
        <v>404</v>
      </c>
      <c r="C64" s="6" t="s">
        <v>14</v>
      </c>
      <c r="D64">
        <v>2</v>
      </c>
      <c r="E64" t="s">
        <v>15</v>
      </c>
      <c r="F64">
        <v>0</v>
      </c>
      <c r="G64">
        <v>31</v>
      </c>
      <c r="H64" t="s">
        <v>16</v>
      </c>
      <c r="I64" s="7">
        <v>721</v>
      </c>
      <c r="J64" s="8">
        <f t="shared" si="1"/>
        <v>2084.75</v>
      </c>
      <c r="K64" s="8">
        <f t="shared" si="0"/>
        <v>2805.75</v>
      </c>
    </row>
    <row r="65" spans="1:11" x14ac:dyDescent="0.25">
      <c r="A65">
        <v>56</v>
      </c>
      <c r="B65" s="9">
        <v>405</v>
      </c>
      <c r="C65" s="10" t="s">
        <v>14</v>
      </c>
      <c r="D65" s="9">
        <v>2</v>
      </c>
      <c r="E65" s="9" t="s">
        <v>15</v>
      </c>
      <c r="F65" s="9">
        <v>0</v>
      </c>
      <c r="G65">
        <v>31</v>
      </c>
      <c r="H65" s="9" t="s">
        <v>16</v>
      </c>
      <c r="I65" s="11">
        <v>721</v>
      </c>
      <c r="J65" s="11">
        <f t="shared" si="1"/>
        <v>2084.75</v>
      </c>
      <c r="K65" s="11">
        <f t="shared" si="0"/>
        <v>2805.75</v>
      </c>
    </row>
    <row r="66" spans="1:11" x14ac:dyDescent="0.25">
      <c r="A66" s="9"/>
      <c r="H66" s="7"/>
      <c r="I66" s="7">
        <f>SUM(I10:I65)</f>
        <v>66803.11</v>
      </c>
      <c r="J66" s="7">
        <f t="shared" ref="J66:K66" si="2">SUM(J10:J65)</f>
        <v>25017</v>
      </c>
      <c r="K66" s="7">
        <f t="shared" si="2"/>
        <v>91725.859999999986</v>
      </c>
    </row>
    <row r="67" spans="1:11" x14ac:dyDescent="0.25">
      <c r="H67" s="7"/>
      <c r="I67" s="7"/>
      <c r="J67" s="7"/>
    </row>
    <row r="68" spans="1:11" x14ac:dyDescent="0.25">
      <c r="A68" t="s">
        <v>24</v>
      </c>
      <c r="H68" s="7"/>
      <c r="I68" s="7"/>
      <c r="J68" s="7"/>
    </row>
    <row r="69" spans="1:11" x14ac:dyDescent="0.25">
      <c r="A69" t="s">
        <v>43</v>
      </c>
      <c r="H69" s="7"/>
      <c r="I69" s="7"/>
      <c r="J69" s="7"/>
    </row>
    <row r="70" spans="1:11" x14ac:dyDescent="0.25"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I83" s="7"/>
      <c r="J83" s="7"/>
      <c r="K83" s="7"/>
    </row>
    <row r="84" spans="5:11" x14ac:dyDescent="0.25">
      <c r="I84" s="12"/>
      <c r="J84" s="12"/>
      <c r="K84" s="12"/>
    </row>
    <row r="85" spans="5:11" x14ac:dyDescent="0.25">
      <c r="E8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81A6C-C4C4-4170-9D9B-C07F73A13A20}">
  <dimension ref="A1:K84"/>
  <sheetViews>
    <sheetView workbookViewId="0">
      <selection activeCell="J57" sqref="J57"/>
    </sheetView>
  </sheetViews>
  <sheetFormatPr defaultRowHeight="15" x14ac:dyDescent="0.25"/>
  <cols>
    <col min="1" max="1" width="9.7109375" bestFit="1" customWidth="1"/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57031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44228</v>
      </c>
      <c r="I3" s="2" t="s">
        <v>2</v>
      </c>
      <c r="J3" s="3">
        <v>67.25</v>
      </c>
    </row>
    <row r="4" spans="1:11" x14ac:dyDescent="0.25">
      <c r="I4" s="2" t="s">
        <v>44</v>
      </c>
      <c r="J4" s="3">
        <v>28</v>
      </c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28</v>
      </c>
      <c r="H10" t="s">
        <v>16</v>
      </c>
      <c r="I10" s="7">
        <v>721</v>
      </c>
      <c r="J10" s="8">
        <f>$J$3*$J$4</f>
        <v>1883</v>
      </c>
      <c r="K10" s="8">
        <f>SUM(I10:J10)</f>
        <v>2604</v>
      </c>
    </row>
    <row r="11" spans="1:11" x14ac:dyDescent="0.25">
      <c r="A11">
        <v>2</v>
      </c>
      <c r="B11">
        <v>202</v>
      </c>
      <c r="C11" s="6"/>
      <c r="E11" t="s">
        <v>18</v>
      </c>
      <c r="F11">
        <v>28</v>
      </c>
      <c r="G11">
        <v>0</v>
      </c>
      <c r="H11" t="s">
        <v>16</v>
      </c>
      <c r="I11" s="7"/>
      <c r="J11" s="8"/>
      <c r="K11" s="8">
        <f t="shared" ref="K11:K64" si="0">SUM(I11:J11)</f>
        <v>0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28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28</v>
      </c>
      <c r="H13" t="s">
        <v>16</v>
      </c>
      <c r="I13" s="7">
        <v>721</v>
      </c>
      <c r="J13" s="8">
        <f t="shared" ref="J13:J64" si="1">$J$3*$J$4</f>
        <v>1883</v>
      </c>
      <c r="K13" s="8">
        <f t="shared" si="0"/>
        <v>2604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28</v>
      </c>
      <c r="H14" t="s">
        <v>16</v>
      </c>
      <c r="I14" s="7">
        <v>721</v>
      </c>
      <c r="J14" s="8">
        <f t="shared" si="1"/>
        <v>1883</v>
      </c>
      <c r="K14" s="8">
        <f t="shared" si="0"/>
        <v>2604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28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28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28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>
        <v>209</v>
      </c>
      <c r="C18" s="6" t="s">
        <v>17</v>
      </c>
      <c r="E18" t="s">
        <v>15</v>
      </c>
      <c r="F18">
        <v>0</v>
      </c>
      <c r="G18">
        <v>28</v>
      </c>
      <c r="H18" t="s">
        <v>16</v>
      </c>
      <c r="I18" s="7">
        <v>2175</v>
      </c>
      <c r="J18" s="8"/>
      <c r="K18" s="8">
        <f t="shared" si="0"/>
        <v>2175</v>
      </c>
    </row>
    <row r="19" spans="1:11" x14ac:dyDescent="0.25">
      <c r="A19">
        <v>11</v>
      </c>
      <c r="B19">
        <v>210</v>
      </c>
      <c r="C19" s="6"/>
      <c r="E19" t="s">
        <v>18</v>
      </c>
      <c r="F19">
        <v>28</v>
      </c>
      <c r="G19">
        <v>0</v>
      </c>
      <c r="H19" t="s">
        <v>16</v>
      </c>
      <c r="I19" s="7"/>
      <c r="J19" s="8"/>
      <c r="K19" s="8">
        <f t="shared" si="0"/>
        <v>0</v>
      </c>
    </row>
    <row r="20" spans="1:11" x14ac:dyDescent="0.25">
      <c r="A20">
        <v>12</v>
      </c>
      <c r="B20">
        <v>211</v>
      </c>
      <c r="C20" s="6" t="s">
        <v>17</v>
      </c>
      <c r="E20" t="s">
        <v>15</v>
      </c>
      <c r="F20">
        <v>0</v>
      </c>
      <c r="G20">
        <v>28</v>
      </c>
      <c r="H20" t="s">
        <v>20</v>
      </c>
      <c r="I20" s="7">
        <v>1800</v>
      </c>
      <c r="J20" s="8"/>
      <c r="K20" s="8">
        <f t="shared" si="0"/>
        <v>1800</v>
      </c>
    </row>
    <row r="21" spans="1:11" x14ac:dyDescent="0.25">
      <c r="A21">
        <v>13</v>
      </c>
      <c r="B21">
        <v>212</v>
      </c>
      <c r="C21" s="6"/>
      <c r="E21" t="s">
        <v>18</v>
      </c>
      <c r="F21">
        <v>28</v>
      </c>
      <c r="G21">
        <v>0</v>
      </c>
      <c r="H21" t="s">
        <v>16</v>
      </c>
      <c r="I21" s="7"/>
      <c r="J21" s="8"/>
      <c r="K21" s="8">
        <f t="shared" si="0"/>
        <v>0</v>
      </c>
    </row>
    <row r="22" spans="1:11" x14ac:dyDescent="0.25">
      <c r="A22">
        <v>14</v>
      </c>
      <c r="B22">
        <v>213</v>
      </c>
      <c r="C22" s="6"/>
      <c r="E22" t="s">
        <v>18</v>
      </c>
      <c r="F22">
        <v>28</v>
      </c>
      <c r="G22">
        <v>0</v>
      </c>
      <c r="H22" t="s">
        <v>21</v>
      </c>
      <c r="I22" s="7"/>
      <c r="J22" s="8"/>
      <c r="K22" s="8">
        <f t="shared" si="0"/>
        <v>0</v>
      </c>
    </row>
    <row r="23" spans="1:11" x14ac:dyDescent="0.25">
      <c r="A23">
        <v>15</v>
      </c>
      <c r="B23">
        <v>214</v>
      </c>
      <c r="C23" s="6" t="s">
        <v>14</v>
      </c>
      <c r="D23">
        <v>2</v>
      </c>
      <c r="E23" t="s">
        <v>15</v>
      </c>
      <c r="F23">
        <v>0</v>
      </c>
      <c r="G23">
        <v>28</v>
      </c>
      <c r="H23" t="s">
        <v>16</v>
      </c>
      <c r="I23" s="7">
        <v>721</v>
      </c>
      <c r="J23" s="8">
        <f t="shared" si="1"/>
        <v>1883</v>
      </c>
      <c r="K23" s="8">
        <f t="shared" si="0"/>
        <v>2604</v>
      </c>
    </row>
    <row r="24" spans="1:11" x14ac:dyDescent="0.25">
      <c r="A24">
        <v>16</v>
      </c>
      <c r="B24">
        <v>215</v>
      </c>
      <c r="C24" s="6" t="s">
        <v>17</v>
      </c>
      <c r="E24" t="s">
        <v>15</v>
      </c>
      <c r="F24">
        <v>0</v>
      </c>
      <c r="G24">
        <v>28</v>
      </c>
      <c r="H24" t="s">
        <v>16</v>
      </c>
      <c r="I24" s="7">
        <v>2800</v>
      </c>
      <c r="J24" s="8"/>
      <c r="K24" s="8">
        <f t="shared" si="0"/>
        <v>2800</v>
      </c>
    </row>
    <row r="25" spans="1:11" x14ac:dyDescent="0.25">
      <c r="A25">
        <v>17</v>
      </c>
      <c r="B25">
        <v>216</v>
      </c>
      <c r="C25" s="6"/>
      <c r="E25" t="s">
        <v>18</v>
      </c>
      <c r="F25">
        <v>28</v>
      </c>
      <c r="G25">
        <v>0</v>
      </c>
      <c r="H25" t="s">
        <v>22</v>
      </c>
      <c r="I25" s="7"/>
      <c r="J25" s="8"/>
      <c r="K25" s="8">
        <f t="shared" si="0"/>
        <v>0</v>
      </c>
    </row>
    <row r="26" spans="1:11" x14ac:dyDescent="0.25">
      <c r="A26">
        <v>18</v>
      </c>
      <c r="B26">
        <v>217</v>
      </c>
      <c r="C26" s="6" t="s">
        <v>23</v>
      </c>
      <c r="E26" t="s">
        <v>15</v>
      </c>
      <c r="F26">
        <v>0</v>
      </c>
      <c r="G26">
        <v>28</v>
      </c>
      <c r="H26" t="s">
        <v>22</v>
      </c>
      <c r="I26" s="7">
        <v>732</v>
      </c>
      <c r="J26" s="8"/>
      <c r="K26" s="8">
        <f t="shared" si="0"/>
        <v>732</v>
      </c>
    </row>
    <row r="27" spans="1:11" x14ac:dyDescent="0.25">
      <c r="A27">
        <v>19</v>
      </c>
      <c r="B27">
        <v>218</v>
      </c>
      <c r="C27" s="6" t="s">
        <v>17</v>
      </c>
      <c r="E27" t="s">
        <v>15</v>
      </c>
      <c r="F27">
        <v>0</v>
      </c>
      <c r="G27">
        <v>28</v>
      </c>
      <c r="H27" t="s">
        <v>22</v>
      </c>
      <c r="I27" s="7">
        <v>4500</v>
      </c>
      <c r="J27" s="8"/>
      <c r="K27" s="8">
        <f t="shared" si="0"/>
        <v>4500</v>
      </c>
    </row>
    <row r="28" spans="1:11" x14ac:dyDescent="0.25">
      <c r="A28">
        <v>20</v>
      </c>
      <c r="B28">
        <v>219</v>
      </c>
      <c r="C28" s="6" t="s">
        <v>14</v>
      </c>
      <c r="D28">
        <v>2</v>
      </c>
      <c r="E28" t="s">
        <v>15</v>
      </c>
      <c r="F28">
        <v>0</v>
      </c>
      <c r="G28">
        <v>28</v>
      </c>
      <c r="H28" t="s">
        <v>22</v>
      </c>
      <c r="I28" s="7">
        <v>721</v>
      </c>
      <c r="J28" s="8">
        <f t="shared" si="1"/>
        <v>1883</v>
      </c>
      <c r="K28" s="8">
        <f t="shared" si="0"/>
        <v>2604</v>
      </c>
    </row>
    <row r="29" spans="1:11" x14ac:dyDescent="0.25">
      <c r="A29">
        <v>21</v>
      </c>
      <c r="B29">
        <v>221</v>
      </c>
      <c r="C29" s="6" t="s">
        <v>17</v>
      </c>
      <c r="E29" t="s">
        <v>15</v>
      </c>
      <c r="F29">
        <v>0</v>
      </c>
      <c r="G29">
        <v>28</v>
      </c>
      <c r="H29" t="s">
        <v>22</v>
      </c>
      <c r="I29" s="7">
        <v>2900</v>
      </c>
      <c r="J29" s="8"/>
      <c r="K29" s="8">
        <f>SUM(I28:J28)</f>
        <v>2604</v>
      </c>
    </row>
    <row r="30" spans="1:11" x14ac:dyDescent="0.25">
      <c r="A30">
        <v>22</v>
      </c>
      <c r="B30">
        <v>223</v>
      </c>
      <c r="C30" s="6"/>
      <c r="E30" t="s">
        <v>18</v>
      </c>
      <c r="F30">
        <v>28</v>
      </c>
      <c r="G30">
        <v>0</v>
      </c>
      <c r="H30" t="s">
        <v>22</v>
      </c>
      <c r="I30" s="7"/>
      <c r="J30" s="8"/>
      <c r="K30" s="8">
        <f>SUM(I28:J28)</f>
        <v>2604</v>
      </c>
    </row>
    <row r="31" spans="1:11" x14ac:dyDescent="0.25">
      <c r="A31">
        <v>23</v>
      </c>
      <c r="B31">
        <v>224</v>
      </c>
      <c r="C31" s="6"/>
      <c r="E31" t="s">
        <v>18</v>
      </c>
      <c r="F31">
        <v>28</v>
      </c>
      <c r="G31">
        <v>0</v>
      </c>
      <c r="H31" t="s">
        <v>22</v>
      </c>
      <c r="I31" s="7"/>
      <c r="J31" s="8"/>
      <c r="K31" s="8">
        <f>SUM(I28:J28)</f>
        <v>2604</v>
      </c>
    </row>
    <row r="32" spans="1:11" x14ac:dyDescent="0.25">
      <c r="A32">
        <v>24</v>
      </c>
      <c r="B32">
        <v>225</v>
      </c>
      <c r="C32" s="6"/>
      <c r="E32" t="s">
        <v>18</v>
      </c>
      <c r="F32">
        <v>28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25</v>
      </c>
      <c r="B33">
        <v>226</v>
      </c>
      <c r="C33" s="6" t="s">
        <v>23</v>
      </c>
      <c r="E33" t="s">
        <v>15</v>
      </c>
      <c r="F33">
        <v>0</v>
      </c>
      <c r="G33">
        <v>28</v>
      </c>
      <c r="H33" t="s">
        <v>22</v>
      </c>
      <c r="I33" s="7">
        <v>738.49</v>
      </c>
      <c r="J33" s="8"/>
      <c r="K33" s="8">
        <f t="shared" si="0"/>
        <v>738.49</v>
      </c>
    </row>
    <row r="34" spans="1:11" x14ac:dyDescent="0.25">
      <c r="A34">
        <v>26</v>
      </c>
      <c r="B34">
        <v>227</v>
      </c>
      <c r="C34" s="6" t="s">
        <v>17</v>
      </c>
      <c r="E34" t="s">
        <v>15</v>
      </c>
      <c r="F34">
        <v>0</v>
      </c>
      <c r="G34">
        <v>28</v>
      </c>
      <c r="H34" t="s">
        <v>22</v>
      </c>
      <c r="I34" s="7">
        <v>2900</v>
      </c>
      <c r="J34" s="8"/>
      <c r="K34" s="8">
        <f t="shared" si="0"/>
        <v>2900</v>
      </c>
    </row>
    <row r="35" spans="1:11" x14ac:dyDescent="0.25">
      <c r="A35">
        <v>27</v>
      </c>
      <c r="B35">
        <v>228</v>
      </c>
      <c r="C35" s="6"/>
      <c r="E35" t="s">
        <v>18</v>
      </c>
      <c r="F35">
        <v>0</v>
      </c>
      <c r="G35">
        <v>28</v>
      </c>
      <c r="H35" t="s">
        <v>22</v>
      </c>
      <c r="I35" s="7">
        <v>1591.59</v>
      </c>
      <c r="J35" s="8"/>
      <c r="K35" s="8">
        <f t="shared" si="0"/>
        <v>1591.59</v>
      </c>
    </row>
    <row r="36" spans="1:11" x14ac:dyDescent="0.25">
      <c r="A36">
        <v>28</v>
      </c>
      <c r="B36">
        <v>229</v>
      </c>
      <c r="C36" s="6" t="s">
        <v>17</v>
      </c>
      <c r="E36" t="s">
        <v>15</v>
      </c>
      <c r="F36">
        <v>0</v>
      </c>
      <c r="G36">
        <v>28</v>
      </c>
      <c r="H36" t="s">
        <v>22</v>
      </c>
      <c r="I36" s="7">
        <v>721</v>
      </c>
      <c r="J36" s="8">
        <f t="shared" si="1"/>
        <v>1883</v>
      </c>
      <c r="K36" s="8">
        <f t="shared" si="0"/>
        <v>2604</v>
      </c>
    </row>
    <row r="37" spans="1:11" x14ac:dyDescent="0.25">
      <c r="A37">
        <v>29</v>
      </c>
      <c r="B37">
        <v>230</v>
      </c>
      <c r="C37" s="6" t="s">
        <v>23</v>
      </c>
      <c r="E37" t="s">
        <v>15</v>
      </c>
      <c r="F37">
        <v>0</v>
      </c>
      <c r="G37">
        <v>28</v>
      </c>
      <c r="H37" t="s">
        <v>22</v>
      </c>
      <c r="I37" s="7">
        <v>819.5</v>
      </c>
      <c r="J37" s="8"/>
      <c r="K37" s="8">
        <f t="shared" si="0"/>
        <v>819.5</v>
      </c>
    </row>
    <row r="38" spans="1:11" x14ac:dyDescent="0.25">
      <c r="A38">
        <v>28</v>
      </c>
      <c r="B38">
        <v>231</v>
      </c>
      <c r="C38" s="6" t="s">
        <v>17</v>
      </c>
      <c r="E38" t="s">
        <v>15</v>
      </c>
      <c r="F38">
        <v>0</v>
      </c>
      <c r="G38">
        <v>28</v>
      </c>
      <c r="H38" t="s">
        <v>22</v>
      </c>
      <c r="I38" s="7">
        <v>2800</v>
      </c>
      <c r="J38" s="8"/>
      <c r="K38" s="8">
        <f t="shared" si="0"/>
        <v>2800</v>
      </c>
    </row>
    <row r="39" spans="1:11" x14ac:dyDescent="0.25">
      <c r="A39">
        <v>29</v>
      </c>
      <c r="B39">
        <v>300</v>
      </c>
      <c r="C39" s="6" t="s">
        <v>17</v>
      </c>
      <c r="E39" t="s">
        <v>15</v>
      </c>
      <c r="F39">
        <v>0</v>
      </c>
      <c r="G39">
        <v>28</v>
      </c>
      <c r="H39" t="s">
        <v>16</v>
      </c>
      <c r="I39" s="7">
        <v>3250</v>
      </c>
      <c r="J39" s="8"/>
      <c r="K39" s="8">
        <f t="shared" si="0"/>
        <v>3250</v>
      </c>
    </row>
    <row r="40" spans="1:11" x14ac:dyDescent="0.25">
      <c r="A40">
        <v>32</v>
      </c>
      <c r="B40">
        <v>301</v>
      </c>
      <c r="C40" s="6"/>
      <c r="E40" t="s">
        <v>18</v>
      </c>
      <c r="F40">
        <v>28</v>
      </c>
      <c r="G40">
        <v>0</v>
      </c>
      <c r="H40" t="s">
        <v>21</v>
      </c>
      <c r="I40" s="7"/>
      <c r="J40" s="8"/>
      <c r="K40" s="8">
        <f t="shared" si="0"/>
        <v>0</v>
      </c>
    </row>
    <row r="41" spans="1:11" x14ac:dyDescent="0.25">
      <c r="A41">
        <v>33</v>
      </c>
      <c r="B41">
        <v>302</v>
      </c>
      <c r="C41" s="6" t="s">
        <v>17</v>
      </c>
      <c r="E41" t="s">
        <v>15</v>
      </c>
      <c r="F41">
        <v>0</v>
      </c>
      <c r="G41">
        <v>28</v>
      </c>
      <c r="H41" t="s">
        <v>16</v>
      </c>
      <c r="I41" s="7">
        <v>2800</v>
      </c>
      <c r="J41" s="8"/>
      <c r="K41" s="8">
        <f t="shared" si="0"/>
        <v>2800</v>
      </c>
    </row>
    <row r="42" spans="1:11" x14ac:dyDescent="0.25">
      <c r="A42">
        <v>34</v>
      </c>
      <c r="B42">
        <v>303</v>
      </c>
      <c r="C42" s="6"/>
      <c r="E42" t="s">
        <v>18</v>
      </c>
      <c r="F42">
        <v>28</v>
      </c>
      <c r="G42">
        <v>0</v>
      </c>
      <c r="H42" t="s">
        <v>21</v>
      </c>
      <c r="I42" s="7"/>
      <c r="J42" s="8"/>
      <c r="K42" s="8">
        <f t="shared" si="0"/>
        <v>0</v>
      </c>
    </row>
    <row r="43" spans="1:11" x14ac:dyDescent="0.25">
      <c r="A43">
        <v>35</v>
      </c>
      <c r="B43">
        <v>304</v>
      </c>
      <c r="C43" s="6" t="s">
        <v>14</v>
      </c>
      <c r="D43">
        <v>2</v>
      </c>
      <c r="E43" t="s">
        <v>15</v>
      </c>
      <c r="F43">
        <v>0</v>
      </c>
      <c r="G43">
        <v>28</v>
      </c>
      <c r="H43" t="s">
        <v>16</v>
      </c>
      <c r="I43" s="7">
        <v>721</v>
      </c>
      <c r="J43" s="8">
        <f t="shared" si="1"/>
        <v>1883</v>
      </c>
      <c r="K43" s="8">
        <f t="shared" si="0"/>
        <v>2604</v>
      </c>
    </row>
    <row r="44" spans="1:11" x14ac:dyDescent="0.25">
      <c r="A44">
        <v>36</v>
      </c>
      <c r="B44">
        <v>305</v>
      </c>
      <c r="C44" s="6"/>
      <c r="E44" t="s">
        <v>18</v>
      </c>
      <c r="F44">
        <v>28</v>
      </c>
      <c r="G44">
        <v>0</v>
      </c>
      <c r="H44" t="s">
        <v>20</v>
      </c>
      <c r="I44" s="7"/>
      <c r="J44" s="8"/>
      <c r="K44" s="8">
        <f t="shared" si="0"/>
        <v>0</v>
      </c>
    </row>
    <row r="45" spans="1:11" x14ac:dyDescent="0.25">
      <c r="A45">
        <v>37</v>
      </c>
      <c r="B45">
        <v>306</v>
      </c>
      <c r="C45" s="6"/>
      <c r="E45" t="s">
        <v>18</v>
      </c>
      <c r="F45">
        <v>28</v>
      </c>
      <c r="G45">
        <v>0</v>
      </c>
      <c r="H45" t="s">
        <v>20</v>
      </c>
      <c r="I45" s="7"/>
      <c r="J45" s="8"/>
      <c r="K45" s="8">
        <f t="shared" si="0"/>
        <v>0</v>
      </c>
    </row>
    <row r="46" spans="1:11" x14ac:dyDescent="0.25">
      <c r="A46">
        <v>38</v>
      </c>
      <c r="B46">
        <v>307</v>
      </c>
      <c r="C46" s="6"/>
      <c r="E46" t="s">
        <v>18</v>
      </c>
      <c r="F46">
        <v>28</v>
      </c>
      <c r="G46">
        <v>0</v>
      </c>
      <c r="H46" t="s">
        <v>16</v>
      </c>
      <c r="I46" s="7"/>
      <c r="J46" s="8"/>
      <c r="K46" s="8">
        <f t="shared" si="0"/>
        <v>0</v>
      </c>
    </row>
    <row r="47" spans="1:11" x14ac:dyDescent="0.25">
      <c r="A47">
        <v>39</v>
      </c>
      <c r="B47">
        <v>308</v>
      </c>
      <c r="C47" s="6" t="s">
        <v>17</v>
      </c>
      <c r="E47" t="s">
        <v>15</v>
      </c>
      <c r="F47">
        <v>0</v>
      </c>
      <c r="G47">
        <v>28</v>
      </c>
      <c r="H47" t="s">
        <v>16</v>
      </c>
      <c r="I47" s="7">
        <v>2900</v>
      </c>
      <c r="J47" s="8"/>
      <c r="K47" s="8">
        <f t="shared" si="0"/>
        <v>2900</v>
      </c>
    </row>
    <row r="48" spans="1:11" x14ac:dyDescent="0.25">
      <c r="A48">
        <v>40</v>
      </c>
      <c r="B48">
        <v>309</v>
      </c>
      <c r="C48" s="6" t="s">
        <v>17</v>
      </c>
      <c r="E48" t="s">
        <v>15</v>
      </c>
      <c r="F48">
        <v>0</v>
      </c>
      <c r="G48">
        <v>28</v>
      </c>
      <c r="H48" t="s">
        <v>16</v>
      </c>
      <c r="I48" s="7">
        <v>2800</v>
      </c>
      <c r="J48" s="8"/>
      <c r="K48" s="8">
        <f t="shared" si="0"/>
        <v>2800</v>
      </c>
    </row>
    <row r="49" spans="1:11" x14ac:dyDescent="0.25">
      <c r="A49">
        <v>41</v>
      </c>
      <c r="B49">
        <v>310</v>
      </c>
      <c r="C49" s="6" t="s">
        <v>17</v>
      </c>
      <c r="E49" t="s">
        <v>15</v>
      </c>
      <c r="F49">
        <v>0</v>
      </c>
      <c r="G49">
        <v>28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42</v>
      </c>
      <c r="B50">
        <v>312</v>
      </c>
      <c r="C50" s="6"/>
      <c r="E50" t="s">
        <v>18</v>
      </c>
      <c r="F50">
        <v>28</v>
      </c>
      <c r="G50">
        <v>0</v>
      </c>
      <c r="H50" t="s">
        <v>16</v>
      </c>
      <c r="I50" s="7"/>
      <c r="J50" s="8"/>
      <c r="K50" s="8">
        <f t="shared" si="0"/>
        <v>0</v>
      </c>
    </row>
    <row r="51" spans="1:11" x14ac:dyDescent="0.25">
      <c r="A51">
        <v>43</v>
      </c>
      <c r="B51">
        <v>314</v>
      </c>
      <c r="C51" s="6"/>
      <c r="E51" t="s">
        <v>18</v>
      </c>
      <c r="F51">
        <v>28</v>
      </c>
      <c r="G51">
        <v>0</v>
      </c>
      <c r="H51" t="s">
        <v>20</v>
      </c>
      <c r="I51" s="7"/>
      <c r="J51" s="8"/>
      <c r="K51" s="8">
        <f t="shared" si="0"/>
        <v>0</v>
      </c>
    </row>
    <row r="52" spans="1:11" x14ac:dyDescent="0.25">
      <c r="A52">
        <v>44</v>
      </c>
      <c r="B52">
        <v>316</v>
      </c>
      <c r="C52" s="6"/>
      <c r="E52" t="s">
        <v>18</v>
      </c>
      <c r="F52">
        <v>28</v>
      </c>
      <c r="G52">
        <v>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45</v>
      </c>
      <c r="B53">
        <v>318</v>
      </c>
      <c r="C53" s="6" t="s">
        <v>14</v>
      </c>
      <c r="D53">
        <v>2</v>
      </c>
      <c r="E53" t="s">
        <v>15</v>
      </c>
      <c r="F53">
        <v>0</v>
      </c>
      <c r="G53">
        <v>28</v>
      </c>
      <c r="H53" t="s">
        <v>16</v>
      </c>
      <c r="I53" s="7">
        <v>721</v>
      </c>
      <c r="J53" s="8">
        <f t="shared" si="1"/>
        <v>1883</v>
      </c>
      <c r="K53" s="8">
        <f t="shared" si="0"/>
        <v>2604</v>
      </c>
    </row>
    <row r="54" spans="1:11" x14ac:dyDescent="0.25">
      <c r="A54">
        <v>46</v>
      </c>
      <c r="B54">
        <v>319</v>
      </c>
      <c r="C54" s="6"/>
      <c r="E54" t="s">
        <v>18</v>
      </c>
      <c r="F54">
        <v>28</v>
      </c>
      <c r="G54">
        <v>0</v>
      </c>
      <c r="H54" t="s">
        <v>16</v>
      </c>
      <c r="I54" s="7"/>
      <c r="J54" s="8"/>
      <c r="K54" s="8">
        <f t="shared" si="0"/>
        <v>0</v>
      </c>
    </row>
    <row r="55" spans="1:11" x14ac:dyDescent="0.25">
      <c r="A55">
        <v>47</v>
      </c>
      <c r="B55">
        <v>320</v>
      </c>
      <c r="C55" s="6"/>
      <c r="E55" t="s">
        <v>18</v>
      </c>
      <c r="F55">
        <v>28</v>
      </c>
      <c r="G55">
        <v>0</v>
      </c>
      <c r="H55" t="s">
        <v>16</v>
      </c>
      <c r="I55" s="7"/>
      <c r="J55" s="8"/>
      <c r="K55" s="8">
        <f t="shared" si="0"/>
        <v>0</v>
      </c>
    </row>
    <row r="56" spans="1:11" x14ac:dyDescent="0.25">
      <c r="A56">
        <v>48</v>
      </c>
      <c r="B56">
        <v>321</v>
      </c>
      <c r="C56" s="6"/>
      <c r="E56" t="s">
        <v>18</v>
      </c>
      <c r="F56">
        <v>28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49</v>
      </c>
      <c r="B57">
        <v>322</v>
      </c>
      <c r="C57" s="6"/>
      <c r="E57" t="s">
        <v>18</v>
      </c>
      <c r="F57">
        <v>28</v>
      </c>
      <c r="G57">
        <v>0</v>
      </c>
      <c r="H57" t="s">
        <v>16</v>
      </c>
      <c r="I57" s="7"/>
      <c r="J57" s="8"/>
      <c r="K57" s="8">
        <f t="shared" si="0"/>
        <v>0</v>
      </c>
    </row>
    <row r="58" spans="1:11" x14ac:dyDescent="0.25">
      <c r="A58">
        <v>50</v>
      </c>
      <c r="B58">
        <v>324</v>
      </c>
      <c r="C58" s="6" t="s">
        <v>17</v>
      </c>
      <c r="E58" t="s">
        <v>15</v>
      </c>
      <c r="F58">
        <v>0</v>
      </c>
      <c r="G58">
        <v>28</v>
      </c>
      <c r="H58" t="s">
        <v>16</v>
      </c>
      <c r="I58" s="7">
        <v>3200</v>
      </c>
      <c r="J58" s="8"/>
      <c r="K58" s="8">
        <f t="shared" si="0"/>
        <v>3200</v>
      </c>
    </row>
    <row r="59" spans="1:11" x14ac:dyDescent="0.25">
      <c r="A59">
        <v>51</v>
      </c>
      <c r="B59">
        <v>400</v>
      </c>
      <c r="C59" s="6" t="s">
        <v>19</v>
      </c>
      <c r="E59" t="s">
        <v>15</v>
      </c>
      <c r="F59">
        <v>0</v>
      </c>
      <c r="G59">
        <v>28</v>
      </c>
      <c r="H59" t="s">
        <v>20</v>
      </c>
      <c r="I59" s="7">
        <v>2900</v>
      </c>
      <c r="J59" s="8"/>
      <c r="K59" s="8">
        <f t="shared" si="0"/>
        <v>2900</v>
      </c>
    </row>
    <row r="60" spans="1:11" x14ac:dyDescent="0.25">
      <c r="A60">
        <v>52</v>
      </c>
      <c r="B60">
        <v>401</v>
      </c>
      <c r="C60" s="6"/>
      <c r="E60" t="s">
        <v>18</v>
      </c>
      <c r="F60">
        <v>28</v>
      </c>
      <c r="G60">
        <v>0</v>
      </c>
      <c r="H60" t="s">
        <v>21</v>
      </c>
      <c r="I60" s="7"/>
      <c r="J60" s="8"/>
      <c r="K60" s="8">
        <f t="shared" si="0"/>
        <v>0</v>
      </c>
    </row>
    <row r="61" spans="1:11" x14ac:dyDescent="0.25">
      <c r="A61">
        <v>53</v>
      </c>
      <c r="B61">
        <v>402</v>
      </c>
      <c r="C61" s="6"/>
      <c r="E61" t="s">
        <v>18</v>
      </c>
      <c r="F61">
        <v>28</v>
      </c>
      <c r="G61">
        <v>0</v>
      </c>
      <c r="H61" t="s">
        <v>16</v>
      </c>
      <c r="I61" s="7"/>
      <c r="J61" s="8"/>
      <c r="K61" s="8">
        <f t="shared" si="0"/>
        <v>0</v>
      </c>
    </row>
    <row r="62" spans="1:11" x14ac:dyDescent="0.25">
      <c r="A62">
        <v>54</v>
      </c>
      <c r="B62">
        <v>403</v>
      </c>
      <c r="C62" s="6" t="s">
        <v>14</v>
      </c>
      <c r="D62">
        <v>2</v>
      </c>
      <c r="E62" t="s">
        <v>15</v>
      </c>
      <c r="F62">
        <v>0</v>
      </c>
      <c r="G62">
        <v>28</v>
      </c>
      <c r="H62" t="s">
        <v>16</v>
      </c>
      <c r="I62" s="7">
        <v>721</v>
      </c>
      <c r="J62" s="8">
        <f t="shared" si="1"/>
        <v>1883</v>
      </c>
      <c r="K62" s="8">
        <f t="shared" si="0"/>
        <v>2604</v>
      </c>
    </row>
    <row r="63" spans="1:11" x14ac:dyDescent="0.25">
      <c r="A63">
        <v>55</v>
      </c>
      <c r="B63">
        <v>404</v>
      </c>
      <c r="C63" s="6" t="s">
        <v>14</v>
      </c>
      <c r="D63">
        <v>2</v>
      </c>
      <c r="E63" t="s">
        <v>15</v>
      </c>
      <c r="F63">
        <v>0</v>
      </c>
      <c r="G63">
        <v>28</v>
      </c>
      <c r="H63" t="s">
        <v>16</v>
      </c>
      <c r="I63" s="7">
        <v>721</v>
      </c>
      <c r="J63" s="8">
        <f t="shared" si="1"/>
        <v>1883</v>
      </c>
      <c r="K63" s="8">
        <f t="shared" si="0"/>
        <v>2604</v>
      </c>
    </row>
    <row r="64" spans="1:11" x14ac:dyDescent="0.25">
      <c r="A64">
        <v>56</v>
      </c>
      <c r="B64" s="9">
        <v>405</v>
      </c>
      <c r="C64" s="10" t="s">
        <v>14</v>
      </c>
      <c r="D64" s="9">
        <v>2</v>
      </c>
      <c r="E64" s="9" t="s">
        <v>15</v>
      </c>
      <c r="F64" s="9">
        <v>0</v>
      </c>
      <c r="G64">
        <v>28</v>
      </c>
      <c r="H64" s="9" t="s">
        <v>16</v>
      </c>
      <c r="I64" s="11">
        <v>721</v>
      </c>
      <c r="J64" s="11">
        <f t="shared" si="1"/>
        <v>1883</v>
      </c>
      <c r="K64" s="11">
        <f t="shared" si="0"/>
        <v>2604</v>
      </c>
    </row>
    <row r="65" spans="1:11" x14ac:dyDescent="0.25">
      <c r="A65" s="9"/>
      <c r="H65" s="7"/>
      <c r="I65" s="7">
        <f>SUM(I10:I64)</f>
        <v>58632.11</v>
      </c>
      <c r="J65" s="7">
        <f t="shared" ref="J65:K65" si="2">SUM(J10:J64)</f>
        <v>20713</v>
      </c>
      <c r="K65" s="7">
        <f t="shared" si="2"/>
        <v>84257.109999999986</v>
      </c>
    </row>
    <row r="66" spans="1:11" x14ac:dyDescent="0.25">
      <c r="H66" s="7"/>
      <c r="I66" s="7"/>
      <c r="J66" s="7"/>
    </row>
    <row r="67" spans="1:11" x14ac:dyDescent="0.25">
      <c r="A67" t="s">
        <v>24</v>
      </c>
      <c r="H67" s="7"/>
      <c r="I67" s="7"/>
      <c r="J67" s="7"/>
    </row>
    <row r="68" spans="1:11" x14ac:dyDescent="0.25">
      <c r="A68" t="s">
        <v>43</v>
      </c>
      <c r="H68" s="7"/>
      <c r="I68" s="7"/>
      <c r="J68" s="7"/>
    </row>
    <row r="69" spans="1:11" x14ac:dyDescent="0.25">
      <c r="H69" s="7"/>
      <c r="I69" s="7"/>
      <c r="J69" s="7"/>
    </row>
    <row r="70" spans="1:11" x14ac:dyDescent="0.25"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I82" s="7"/>
      <c r="J82" s="7"/>
      <c r="K82" s="7"/>
    </row>
    <row r="83" spans="5:11" x14ac:dyDescent="0.25">
      <c r="I83" s="12"/>
      <c r="J83" s="12"/>
      <c r="K83" s="12"/>
    </row>
    <row r="84" spans="5:11" x14ac:dyDescent="0.25">
      <c r="E84" s="12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95303-0642-4757-B3B1-B15401888668}">
  <dimension ref="A1:K84"/>
  <sheetViews>
    <sheetView topLeftCell="A31" workbookViewId="0">
      <selection activeCell="J61" sqref="J61"/>
    </sheetView>
  </sheetViews>
  <sheetFormatPr defaultRowHeight="15" x14ac:dyDescent="0.25"/>
  <cols>
    <col min="1" max="1" width="9.7109375" bestFit="1" customWidth="1"/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57031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44286</v>
      </c>
      <c r="I3" s="2" t="s">
        <v>2</v>
      </c>
      <c r="J3" s="3">
        <v>67.25</v>
      </c>
    </row>
    <row r="4" spans="1:11" x14ac:dyDescent="0.25">
      <c r="I4" s="2" t="s">
        <v>44</v>
      </c>
      <c r="J4" s="3">
        <v>31</v>
      </c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721</v>
      </c>
      <c r="J10" s="8">
        <f>$J$3*$J$4</f>
        <v>2084.75</v>
      </c>
      <c r="K10" s="8">
        <f>SUM(I10:J10)</f>
        <v>2805.75</v>
      </c>
    </row>
    <row r="11" spans="1:11" x14ac:dyDescent="0.25">
      <c r="A11">
        <v>2</v>
      </c>
      <c r="B11">
        <v>202</v>
      </c>
      <c r="C11" s="6"/>
      <c r="E11" t="s">
        <v>18</v>
      </c>
      <c r="F11">
        <v>31</v>
      </c>
      <c r="G11">
        <v>0</v>
      </c>
      <c r="H11" t="s">
        <v>16</v>
      </c>
      <c r="I11" s="7"/>
      <c r="J11" s="8"/>
      <c r="K11" s="8">
        <f t="shared" ref="K11:K64" si="0">SUM(I11:J11)</f>
        <v>0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31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31</v>
      </c>
      <c r="H13" t="s">
        <v>16</v>
      </c>
      <c r="I13" s="7">
        <v>721</v>
      </c>
      <c r="J13" s="8">
        <f t="shared" ref="J13:J64" si="1">$J$3*$J$4</f>
        <v>2084.75</v>
      </c>
      <c r="K13" s="8">
        <f t="shared" si="0"/>
        <v>2805.75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721</v>
      </c>
      <c r="J14" s="8">
        <f t="shared" si="1"/>
        <v>2084.75</v>
      </c>
      <c r="K14" s="8">
        <f t="shared" si="0"/>
        <v>2805.75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31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>
        <v>209</v>
      </c>
      <c r="C18" s="6" t="s">
        <v>17</v>
      </c>
      <c r="E18" t="s">
        <v>15</v>
      </c>
      <c r="F18">
        <v>0</v>
      </c>
      <c r="G18">
        <v>31</v>
      </c>
      <c r="H18" t="s">
        <v>16</v>
      </c>
      <c r="I18" s="7">
        <v>2175</v>
      </c>
      <c r="J18" s="8"/>
      <c r="K18" s="8">
        <f t="shared" si="0"/>
        <v>2175</v>
      </c>
    </row>
    <row r="19" spans="1:11" x14ac:dyDescent="0.25">
      <c r="A19">
        <v>11</v>
      </c>
      <c r="B19">
        <v>210</v>
      </c>
      <c r="C19" s="6"/>
      <c r="E19" t="s">
        <v>18</v>
      </c>
      <c r="F19">
        <v>31</v>
      </c>
      <c r="G19">
        <v>0</v>
      </c>
      <c r="H19" t="s">
        <v>16</v>
      </c>
      <c r="I19" s="7"/>
      <c r="J19" s="8"/>
      <c r="K19" s="8">
        <f t="shared" si="0"/>
        <v>0</v>
      </c>
    </row>
    <row r="20" spans="1:11" x14ac:dyDescent="0.25">
      <c r="A20">
        <v>12</v>
      </c>
      <c r="B20">
        <v>211</v>
      </c>
      <c r="C20" s="6" t="s">
        <v>17</v>
      </c>
      <c r="E20" t="s">
        <v>15</v>
      </c>
      <c r="F20">
        <v>0</v>
      </c>
      <c r="G20">
        <v>31</v>
      </c>
      <c r="H20" t="s">
        <v>20</v>
      </c>
      <c r="I20" s="7">
        <v>1800</v>
      </c>
      <c r="J20" s="8"/>
      <c r="K20" s="8">
        <f t="shared" si="0"/>
        <v>1800</v>
      </c>
    </row>
    <row r="21" spans="1:11" x14ac:dyDescent="0.25">
      <c r="A21">
        <v>13</v>
      </c>
      <c r="B21">
        <v>212</v>
      </c>
      <c r="C21" s="6" t="s">
        <v>23</v>
      </c>
      <c r="E21" t="s">
        <v>15</v>
      </c>
      <c r="F21">
        <v>23</v>
      </c>
      <c r="G21">
        <v>8</v>
      </c>
      <c r="H21" t="s">
        <v>16</v>
      </c>
      <c r="I21" s="7">
        <v>1140</v>
      </c>
      <c r="J21" s="8"/>
      <c r="K21" s="8">
        <f t="shared" si="0"/>
        <v>1140</v>
      </c>
    </row>
    <row r="22" spans="1:11" x14ac:dyDescent="0.25">
      <c r="A22">
        <v>14</v>
      </c>
      <c r="B22">
        <v>213</v>
      </c>
      <c r="C22" s="6"/>
      <c r="E22" t="s">
        <v>18</v>
      </c>
      <c r="F22">
        <v>31</v>
      </c>
      <c r="G22">
        <v>0</v>
      </c>
      <c r="H22" t="s">
        <v>21</v>
      </c>
      <c r="I22" s="7"/>
      <c r="J22" s="8"/>
      <c r="K22" s="8">
        <f t="shared" si="0"/>
        <v>0</v>
      </c>
    </row>
    <row r="23" spans="1:11" x14ac:dyDescent="0.25">
      <c r="A23">
        <v>15</v>
      </c>
      <c r="B23">
        <v>214</v>
      </c>
      <c r="C23" s="6" t="s">
        <v>14</v>
      </c>
      <c r="D23">
        <v>2</v>
      </c>
      <c r="E23" t="s">
        <v>15</v>
      </c>
      <c r="F23">
        <v>0</v>
      </c>
      <c r="G23">
        <v>31</v>
      </c>
      <c r="H23" t="s">
        <v>16</v>
      </c>
      <c r="I23" s="7">
        <v>721</v>
      </c>
      <c r="J23" s="8">
        <f t="shared" si="1"/>
        <v>2084.75</v>
      </c>
      <c r="K23" s="8">
        <f t="shared" si="0"/>
        <v>2805.75</v>
      </c>
    </row>
    <row r="24" spans="1:11" x14ac:dyDescent="0.25">
      <c r="A24">
        <v>16</v>
      </c>
      <c r="B24">
        <v>215</v>
      </c>
      <c r="C24" s="6" t="s">
        <v>17</v>
      </c>
      <c r="E24" t="s">
        <v>15</v>
      </c>
      <c r="F24">
        <v>0</v>
      </c>
      <c r="G24">
        <v>31</v>
      </c>
      <c r="H24" t="s">
        <v>16</v>
      </c>
      <c r="I24" s="7">
        <v>3100</v>
      </c>
      <c r="J24" s="8"/>
      <c r="K24" s="8">
        <f t="shared" si="0"/>
        <v>3100</v>
      </c>
    </row>
    <row r="25" spans="1:11" x14ac:dyDescent="0.25">
      <c r="A25">
        <v>17</v>
      </c>
      <c r="B25">
        <v>216</v>
      </c>
      <c r="C25" s="6"/>
      <c r="E25" t="s">
        <v>18</v>
      </c>
      <c r="F25">
        <v>31</v>
      </c>
      <c r="G25">
        <v>0</v>
      </c>
      <c r="H25" t="s">
        <v>22</v>
      </c>
      <c r="I25" s="7"/>
      <c r="J25" s="8"/>
      <c r="K25" s="8">
        <f t="shared" si="0"/>
        <v>0</v>
      </c>
    </row>
    <row r="26" spans="1:11" x14ac:dyDescent="0.25">
      <c r="A26">
        <v>18</v>
      </c>
      <c r="B26">
        <v>217</v>
      </c>
      <c r="C26" s="6" t="s">
        <v>23</v>
      </c>
      <c r="E26" t="s">
        <v>15</v>
      </c>
      <c r="F26">
        <v>0</v>
      </c>
      <c r="G26">
        <v>31</v>
      </c>
      <c r="H26" t="s">
        <v>22</v>
      </c>
      <c r="I26" s="7">
        <v>732</v>
      </c>
      <c r="J26" s="8"/>
      <c r="K26" s="8">
        <f t="shared" si="0"/>
        <v>732</v>
      </c>
    </row>
    <row r="27" spans="1:11" x14ac:dyDescent="0.25">
      <c r="A27">
        <v>19</v>
      </c>
      <c r="B27">
        <v>218</v>
      </c>
      <c r="C27" s="6" t="s">
        <v>17</v>
      </c>
      <c r="E27" t="s">
        <v>15</v>
      </c>
      <c r="F27">
        <v>0</v>
      </c>
      <c r="G27">
        <v>31</v>
      </c>
      <c r="H27" t="s">
        <v>22</v>
      </c>
      <c r="I27" s="7">
        <v>4500</v>
      </c>
      <c r="J27" s="8"/>
      <c r="K27" s="8">
        <f t="shared" si="0"/>
        <v>4500</v>
      </c>
    </row>
    <row r="28" spans="1:11" x14ac:dyDescent="0.25">
      <c r="A28">
        <v>20</v>
      </c>
      <c r="B28">
        <v>219</v>
      </c>
      <c r="C28" s="6" t="s">
        <v>14</v>
      </c>
      <c r="D28">
        <v>2</v>
      </c>
      <c r="E28" t="s">
        <v>15</v>
      </c>
      <c r="F28">
        <v>0</v>
      </c>
      <c r="G28">
        <v>31</v>
      </c>
      <c r="H28" t="s">
        <v>22</v>
      </c>
      <c r="I28" s="7">
        <v>721</v>
      </c>
      <c r="J28" s="8">
        <f t="shared" si="1"/>
        <v>2084.75</v>
      </c>
      <c r="K28" s="8">
        <f>SUM(I31:J31)</f>
        <v>0</v>
      </c>
    </row>
    <row r="29" spans="1:11" x14ac:dyDescent="0.25">
      <c r="A29">
        <v>21</v>
      </c>
      <c r="B29">
        <v>221</v>
      </c>
      <c r="C29" s="6" t="s">
        <v>17</v>
      </c>
      <c r="E29" t="s">
        <v>15</v>
      </c>
      <c r="F29">
        <v>0</v>
      </c>
      <c r="G29">
        <v>31</v>
      </c>
      <c r="H29" t="s">
        <v>22</v>
      </c>
      <c r="I29" s="7">
        <v>2900</v>
      </c>
      <c r="J29" s="8"/>
      <c r="K29" s="8">
        <f>SUM(I31:J31)</f>
        <v>0</v>
      </c>
    </row>
    <row r="30" spans="1:11" x14ac:dyDescent="0.25">
      <c r="A30">
        <v>22</v>
      </c>
      <c r="B30">
        <v>223</v>
      </c>
      <c r="C30" s="6"/>
      <c r="E30" t="s">
        <v>18</v>
      </c>
      <c r="F30">
        <v>31</v>
      </c>
      <c r="G30">
        <v>0</v>
      </c>
      <c r="H30" t="s">
        <v>22</v>
      </c>
      <c r="I30" s="7"/>
      <c r="J30" s="8"/>
      <c r="K30" s="8">
        <f>SUM(I31:J31)</f>
        <v>0</v>
      </c>
    </row>
    <row r="31" spans="1:11" x14ac:dyDescent="0.25">
      <c r="A31">
        <v>23</v>
      </c>
      <c r="B31">
        <v>224</v>
      </c>
      <c r="C31" s="6"/>
      <c r="E31" t="s">
        <v>18</v>
      </c>
      <c r="F31">
        <v>31</v>
      </c>
      <c r="G31">
        <v>0</v>
      </c>
      <c r="H31" t="s">
        <v>22</v>
      </c>
      <c r="I31" s="7"/>
      <c r="J31" s="8"/>
      <c r="K31" s="8">
        <f>SUM(I31:J31)</f>
        <v>0</v>
      </c>
    </row>
    <row r="32" spans="1:11" x14ac:dyDescent="0.25">
      <c r="A32">
        <v>24</v>
      </c>
      <c r="B32">
        <v>225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25</v>
      </c>
      <c r="B33">
        <v>226</v>
      </c>
      <c r="C33" s="6" t="s">
        <v>23</v>
      </c>
      <c r="E33" t="s">
        <v>15</v>
      </c>
      <c r="F33">
        <v>0</v>
      </c>
      <c r="G33">
        <v>31</v>
      </c>
      <c r="H33" t="s">
        <v>22</v>
      </c>
      <c r="I33" s="7">
        <v>738.49</v>
      </c>
      <c r="J33" s="8"/>
      <c r="K33" s="8">
        <f t="shared" si="0"/>
        <v>738.49</v>
      </c>
    </row>
    <row r="34" spans="1:11" x14ac:dyDescent="0.25">
      <c r="A34">
        <v>26</v>
      </c>
      <c r="B34">
        <v>227</v>
      </c>
      <c r="C34" s="6" t="s">
        <v>17</v>
      </c>
      <c r="E34" t="s">
        <v>15</v>
      </c>
      <c r="F34">
        <v>0</v>
      </c>
      <c r="G34">
        <v>31</v>
      </c>
      <c r="H34" t="s">
        <v>22</v>
      </c>
      <c r="I34" s="7">
        <v>2900</v>
      </c>
      <c r="J34" s="8"/>
      <c r="K34" s="8">
        <f t="shared" si="0"/>
        <v>2900</v>
      </c>
    </row>
    <row r="35" spans="1:11" x14ac:dyDescent="0.25">
      <c r="A35">
        <v>27</v>
      </c>
      <c r="B35">
        <v>231</v>
      </c>
      <c r="C35" s="6"/>
      <c r="E35" t="s">
        <v>18</v>
      </c>
      <c r="F35">
        <v>0</v>
      </c>
      <c r="G35">
        <v>31</v>
      </c>
      <c r="H35" t="s">
        <v>22</v>
      </c>
      <c r="I35" s="7">
        <v>1591.59</v>
      </c>
      <c r="J35" s="8"/>
      <c r="K35" s="8">
        <f t="shared" si="0"/>
        <v>1591.59</v>
      </c>
    </row>
    <row r="36" spans="1:11" x14ac:dyDescent="0.25">
      <c r="A36">
        <v>31</v>
      </c>
      <c r="B36">
        <v>229</v>
      </c>
      <c r="C36" s="6" t="s">
        <v>17</v>
      </c>
      <c r="E36" t="s">
        <v>15</v>
      </c>
      <c r="F36">
        <v>0</v>
      </c>
      <c r="G36">
        <v>31</v>
      </c>
      <c r="H36" t="s">
        <v>22</v>
      </c>
      <c r="I36" s="7">
        <v>721</v>
      </c>
      <c r="J36" s="8">
        <f t="shared" si="1"/>
        <v>2084.75</v>
      </c>
      <c r="K36" s="8">
        <f t="shared" si="0"/>
        <v>2805.75</v>
      </c>
    </row>
    <row r="37" spans="1:11" x14ac:dyDescent="0.25">
      <c r="A37">
        <v>29</v>
      </c>
      <c r="B37">
        <v>230</v>
      </c>
      <c r="C37" s="6" t="s">
        <v>23</v>
      </c>
      <c r="E37" t="s">
        <v>15</v>
      </c>
      <c r="F37">
        <v>0</v>
      </c>
      <c r="G37">
        <v>31</v>
      </c>
      <c r="H37" t="s">
        <v>22</v>
      </c>
      <c r="I37" s="7">
        <v>819.5</v>
      </c>
      <c r="J37" s="8"/>
      <c r="K37" s="8">
        <f t="shared" si="0"/>
        <v>819.5</v>
      </c>
    </row>
    <row r="38" spans="1:11" x14ac:dyDescent="0.25">
      <c r="A38">
        <v>31</v>
      </c>
      <c r="B38">
        <v>231</v>
      </c>
      <c r="C38" s="6" t="s">
        <v>17</v>
      </c>
      <c r="E38" t="s">
        <v>15</v>
      </c>
      <c r="F38">
        <v>0</v>
      </c>
      <c r="G38">
        <v>31</v>
      </c>
      <c r="H38" t="s">
        <v>22</v>
      </c>
      <c r="I38" s="7">
        <v>3100</v>
      </c>
      <c r="J38" s="8"/>
      <c r="K38" s="8">
        <f t="shared" si="0"/>
        <v>3100</v>
      </c>
    </row>
    <row r="39" spans="1:11" x14ac:dyDescent="0.25">
      <c r="A39">
        <v>29</v>
      </c>
      <c r="B39">
        <v>300</v>
      </c>
      <c r="C39" s="6" t="s">
        <v>17</v>
      </c>
      <c r="E39" t="s">
        <v>15</v>
      </c>
      <c r="F39">
        <v>0</v>
      </c>
      <c r="G39">
        <v>31</v>
      </c>
      <c r="H39" t="s">
        <v>16</v>
      </c>
      <c r="I39" s="7">
        <v>3250</v>
      </c>
      <c r="J39" s="8"/>
      <c r="K39" s="8">
        <f t="shared" si="0"/>
        <v>3250</v>
      </c>
    </row>
    <row r="40" spans="1:11" x14ac:dyDescent="0.25">
      <c r="A40">
        <v>32</v>
      </c>
      <c r="B40">
        <v>301</v>
      </c>
      <c r="C40" s="6"/>
      <c r="E40" t="s">
        <v>18</v>
      </c>
      <c r="F40">
        <v>31</v>
      </c>
      <c r="G40">
        <v>0</v>
      </c>
      <c r="H40" t="s">
        <v>21</v>
      </c>
      <c r="I40" s="7"/>
      <c r="J40" s="8"/>
      <c r="K40" s="8">
        <f t="shared" si="0"/>
        <v>0</v>
      </c>
    </row>
    <row r="41" spans="1:11" x14ac:dyDescent="0.25">
      <c r="A41">
        <v>33</v>
      </c>
      <c r="B41">
        <v>302</v>
      </c>
      <c r="C41" s="6" t="s">
        <v>17</v>
      </c>
      <c r="E41" t="s">
        <v>15</v>
      </c>
      <c r="F41">
        <v>0</v>
      </c>
      <c r="G41">
        <v>31</v>
      </c>
      <c r="H41" t="s">
        <v>16</v>
      </c>
      <c r="I41" s="7">
        <v>3100</v>
      </c>
      <c r="J41" s="8"/>
      <c r="K41" s="8">
        <f t="shared" si="0"/>
        <v>3100</v>
      </c>
    </row>
    <row r="42" spans="1:11" x14ac:dyDescent="0.25">
      <c r="A42">
        <v>34</v>
      </c>
      <c r="B42">
        <v>303</v>
      </c>
      <c r="C42" s="6"/>
      <c r="E42" t="s">
        <v>18</v>
      </c>
      <c r="F42">
        <v>31</v>
      </c>
      <c r="G42">
        <v>0</v>
      </c>
      <c r="H42" t="s">
        <v>21</v>
      </c>
      <c r="I42" s="7"/>
      <c r="J42" s="8"/>
      <c r="K42" s="8">
        <f t="shared" si="0"/>
        <v>0</v>
      </c>
    </row>
    <row r="43" spans="1:11" x14ac:dyDescent="0.25">
      <c r="A43">
        <v>35</v>
      </c>
      <c r="B43">
        <v>304</v>
      </c>
      <c r="C43" s="6" t="s">
        <v>14</v>
      </c>
      <c r="D43">
        <v>2</v>
      </c>
      <c r="E43" t="s">
        <v>15</v>
      </c>
      <c r="F43">
        <v>0</v>
      </c>
      <c r="G43">
        <v>31</v>
      </c>
      <c r="H43" t="s">
        <v>16</v>
      </c>
      <c r="I43" s="7">
        <v>721</v>
      </c>
      <c r="J43" s="8">
        <f t="shared" si="1"/>
        <v>2084.75</v>
      </c>
      <c r="K43" s="8">
        <f t="shared" si="0"/>
        <v>2805.75</v>
      </c>
    </row>
    <row r="44" spans="1:11" x14ac:dyDescent="0.25">
      <c r="A44">
        <v>36</v>
      </c>
      <c r="B44">
        <v>305</v>
      </c>
      <c r="C44" s="6"/>
      <c r="E44" t="s">
        <v>18</v>
      </c>
      <c r="F44">
        <v>31</v>
      </c>
      <c r="G44">
        <v>0</v>
      </c>
      <c r="H44" t="s">
        <v>20</v>
      </c>
      <c r="I44" s="7"/>
      <c r="J44" s="8"/>
      <c r="K44" s="8">
        <f t="shared" si="0"/>
        <v>0</v>
      </c>
    </row>
    <row r="45" spans="1:11" x14ac:dyDescent="0.25">
      <c r="A45">
        <v>37</v>
      </c>
      <c r="B45">
        <v>306</v>
      </c>
      <c r="C45" s="6"/>
      <c r="E45" t="s">
        <v>18</v>
      </c>
      <c r="F45">
        <v>31</v>
      </c>
      <c r="G45">
        <v>0</v>
      </c>
      <c r="H45" t="s">
        <v>20</v>
      </c>
      <c r="I45" s="7"/>
      <c r="J45" s="8"/>
      <c r="K45" s="8">
        <f t="shared" si="0"/>
        <v>0</v>
      </c>
    </row>
    <row r="46" spans="1:11" x14ac:dyDescent="0.25">
      <c r="A46">
        <v>38</v>
      </c>
      <c r="B46">
        <v>307</v>
      </c>
      <c r="C46" s="6"/>
      <c r="E46" t="s">
        <v>18</v>
      </c>
      <c r="F46">
        <v>31</v>
      </c>
      <c r="G46">
        <v>0</v>
      </c>
      <c r="H46" t="s">
        <v>16</v>
      </c>
      <c r="I46" s="7"/>
      <c r="J46" s="8"/>
      <c r="K46" s="8">
        <f t="shared" si="0"/>
        <v>0</v>
      </c>
    </row>
    <row r="47" spans="1:11" x14ac:dyDescent="0.25">
      <c r="A47">
        <v>39</v>
      </c>
      <c r="B47">
        <v>308</v>
      </c>
      <c r="C47" s="6" t="s">
        <v>17</v>
      </c>
      <c r="E47" t="s">
        <v>15</v>
      </c>
      <c r="F47">
        <v>0</v>
      </c>
      <c r="G47">
        <v>31</v>
      </c>
      <c r="H47" t="s">
        <v>16</v>
      </c>
      <c r="I47" s="7">
        <v>2900</v>
      </c>
      <c r="J47" s="8"/>
      <c r="K47" s="8">
        <f t="shared" si="0"/>
        <v>2900</v>
      </c>
    </row>
    <row r="48" spans="1:11" x14ac:dyDescent="0.25">
      <c r="A48">
        <v>40</v>
      </c>
      <c r="B48">
        <v>309</v>
      </c>
      <c r="C48" s="6" t="s">
        <v>17</v>
      </c>
      <c r="E48" t="s">
        <v>15</v>
      </c>
      <c r="F48">
        <v>0</v>
      </c>
      <c r="G48">
        <v>31</v>
      </c>
      <c r="H48" t="s">
        <v>16</v>
      </c>
      <c r="I48" s="7">
        <v>3100</v>
      </c>
      <c r="J48" s="8"/>
      <c r="K48" s="8">
        <f t="shared" si="0"/>
        <v>3100</v>
      </c>
    </row>
    <row r="49" spans="1:11" x14ac:dyDescent="0.25">
      <c r="A49">
        <v>41</v>
      </c>
      <c r="B49">
        <v>310</v>
      </c>
      <c r="C49" s="6" t="s">
        <v>17</v>
      </c>
      <c r="E49" t="s">
        <v>15</v>
      </c>
      <c r="F49">
        <v>0</v>
      </c>
      <c r="G49">
        <v>31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42</v>
      </c>
      <c r="B50">
        <v>312</v>
      </c>
      <c r="C50" s="6"/>
      <c r="E50" t="s">
        <v>18</v>
      </c>
      <c r="F50">
        <v>31</v>
      </c>
      <c r="G50">
        <v>0</v>
      </c>
      <c r="H50" t="s">
        <v>16</v>
      </c>
      <c r="I50" s="7"/>
      <c r="J50" s="8"/>
      <c r="K50" s="8">
        <f t="shared" si="0"/>
        <v>0</v>
      </c>
    </row>
    <row r="51" spans="1:11" x14ac:dyDescent="0.25">
      <c r="A51">
        <v>43</v>
      </c>
      <c r="B51">
        <v>314</v>
      </c>
      <c r="C51" s="6"/>
      <c r="E51" t="s">
        <v>18</v>
      </c>
      <c r="F51">
        <v>31</v>
      </c>
      <c r="G51">
        <v>0</v>
      </c>
      <c r="H51" t="s">
        <v>20</v>
      </c>
      <c r="I51" s="7"/>
      <c r="J51" s="8"/>
      <c r="K51" s="8">
        <f t="shared" si="0"/>
        <v>0</v>
      </c>
    </row>
    <row r="52" spans="1:11" x14ac:dyDescent="0.25">
      <c r="A52">
        <v>44</v>
      </c>
      <c r="B52">
        <v>316</v>
      </c>
      <c r="C52" s="6"/>
      <c r="E52" t="s">
        <v>18</v>
      </c>
      <c r="F52">
        <v>31</v>
      </c>
      <c r="G52">
        <v>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45</v>
      </c>
      <c r="B53">
        <v>318</v>
      </c>
      <c r="C53" s="6" t="s">
        <v>14</v>
      </c>
      <c r="D53">
        <v>2</v>
      </c>
      <c r="E53" t="s">
        <v>15</v>
      </c>
      <c r="F53">
        <v>0</v>
      </c>
      <c r="G53">
        <v>31</v>
      </c>
      <c r="H53" t="s">
        <v>16</v>
      </c>
      <c r="I53" s="7">
        <v>721</v>
      </c>
      <c r="J53" s="8">
        <f t="shared" si="1"/>
        <v>2084.75</v>
      </c>
      <c r="K53" s="8">
        <f t="shared" si="0"/>
        <v>2805.75</v>
      </c>
    </row>
    <row r="54" spans="1:11" x14ac:dyDescent="0.25">
      <c r="A54">
        <v>46</v>
      </c>
      <c r="B54">
        <v>319</v>
      </c>
      <c r="C54" s="6"/>
      <c r="E54" t="s">
        <v>18</v>
      </c>
      <c r="F54">
        <v>31</v>
      </c>
      <c r="G54">
        <v>0</v>
      </c>
      <c r="H54" t="s">
        <v>16</v>
      </c>
      <c r="I54" s="7"/>
      <c r="J54" s="8"/>
      <c r="K54" s="8">
        <f t="shared" si="0"/>
        <v>0</v>
      </c>
    </row>
    <row r="55" spans="1:11" x14ac:dyDescent="0.25">
      <c r="A55">
        <v>47</v>
      </c>
      <c r="B55">
        <v>320</v>
      </c>
      <c r="C55" s="6"/>
      <c r="E55" t="s">
        <v>18</v>
      </c>
      <c r="F55">
        <v>31</v>
      </c>
      <c r="G55">
        <v>0</v>
      </c>
      <c r="H55" t="s">
        <v>16</v>
      </c>
      <c r="I55" s="7"/>
      <c r="J55" s="8"/>
      <c r="K55" s="8">
        <f t="shared" si="0"/>
        <v>0</v>
      </c>
    </row>
    <row r="56" spans="1:11" x14ac:dyDescent="0.25">
      <c r="A56">
        <v>48</v>
      </c>
      <c r="B56">
        <v>321</v>
      </c>
      <c r="C56" s="6"/>
      <c r="E56" t="s">
        <v>18</v>
      </c>
      <c r="F56">
        <v>31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49</v>
      </c>
      <c r="B57">
        <v>322</v>
      </c>
      <c r="C57" s="6"/>
      <c r="E57" t="s">
        <v>18</v>
      </c>
      <c r="F57">
        <v>31</v>
      </c>
      <c r="G57">
        <v>0</v>
      </c>
      <c r="H57" t="s">
        <v>16</v>
      </c>
      <c r="I57" s="7"/>
      <c r="J57" s="8"/>
      <c r="K57" s="8">
        <f t="shared" si="0"/>
        <v>0</v>
      </c>
    </row>
    <row r="58" spans="1:11" x14ac:dyDescent="0.25">
      <c r="A58">
        <v>50</v>
      </c>
      <c r="B58">
        <v>324</v>
      </c>
      <c r="C58" s="6" t="s">
        <v>17</v>
      </c>
      <c r="E58" t="s">
        <v>15</v>
      </c>
      <c r="F58">
        <v>0</v>
      </c>
      <c r="G58">
        <v>31</v>
      </c>
      <c r="H58" t="s">
        <v>16</v>
      </c>
      <c r="I58" s="7">
        <v>3200</v>
      </c>
      <c r="J58" s="8"/>
      <c r="K58" s="8">
        <f t="shared" si="0"/>
        <v>3200</v>
      </c>
    </row>
    <row r="59" spans="1:11" x14ac:dyDescent="0.25">
      <c r="A59">
        <v>51</v>
      </c>
      <c r="B59">
        <v>400</v>
      </c>
      <c r="C59" s="6" t="s">
        <v>19</v>
      </c>
      <c r="E59" t="s">
        <v>15</v>
      </c>
      <c r="F59">
        <v>0</v>
      </c>
      <c r="G59">
        <v>31</v>
      </c>
      <c r="H59" t="s">
        <v>20</v>
      </c>
      <c r="I59" s="7">
        <v>2900</v>
      </c>
      <c r="J59" s="8"/>
      <c r="K59" s="8">
        <f t="shared" si="0"/>
        <v>2900</v>
      </c>
    </row>
    <row r="60" spans="1:11" x14ac:dyDescent="0.25">
      <c r="A60">
        <v>52</v>
      </c>
      <c r="B60">
        <v>401</v>
      </c>
      <c r="C60" s="6"/>
      <c r="E60" t="s">
        <v>18</v>
      </c>
      <c r="F60">
        <v>31</v>
      </c>
      <c r="G60">
        <v>0</v>
      </c>
      <c r="H60" t="s">
        <v>21</v>
      </c>
      <c r="I60" s="7"/>
      <c r="J60" s="8"/>
      <c r="K60" s="8">
        <f t="shared" si="0"/>
        <v>0</v>
      </c>
    </row>
    <row r="61" spans="1:11" x14ac:dyDescent="0.25">
      <c r="A61">
        <v>53</v>
      </c>
      <c r="B61">
        <v>402</v>
      </c>
      <c r="C61" s="6" t="s">
        <v>23</v>
      </c>
      <c r="E61" t="s">
        <v>15</v>
      </c>
      <c r="F61">
        <v>18</v>
      </c>
      <c r="G61">
        <v>13</v>
      </c>
      <c r="H61" t="s">
        <v>16</v>
      </c>
      <c r="I61" s="7">
        <v>1800</v>
      </c>
      <c r="J61" s="8"/>
      <c r="K61" s="8">
        <f t="shared" si="0"/>
        <v>1800</v>
      </c>
    </row>
    <row r="62" spans="1:11" x14ac:dyDescent="0.25">
      <c r="A62">
        <v>54</v>
      </c>
      <c r="B62">
        <v>403</v>
      </c>
      <c r="C62" s="6" t="s">
        <v>14</v>
      </c>
      <c r="D62">
        <v>2</v>
      </c>
      <c r="E62" t="s">
        <v>15</v>
      </c>
      <c r="F62">
        <v>0</v>
      </c>
      <c r="G62">
        <v>31</v>
      </c>
      <c r="H62" t="s">
        <v>16</v>
      </c>
      <c r="I62" s="7">
        <v>721</v>
      </c>
      <c r="J62" s="8">
        <f t="shared" si="1"/>
        <v>2084.75</v>
      </c>
      <c r="K62" s="8">
        <f t="shared" si="0"/>
        <v>2805.75</v>
      </c>
    </row>
    <row r="63" spans="1:11" x14ac:dyDescent="0.25">
      <c r="A63">
        <v>55</v>
      </c>
      <c r="B63">
        <v>404</v>
      </c>
      <c r="C63" s="6" t="s">
        <v>14</v>
      </c>
      <c r="D63">
        <v>2</v>
      </c>
      <c r="E63" t="s">
        <v>15</v>
      </c>
      <c r="F63">
        <v>0</v>
      </c>
      <c r="G63">
        <v>31</v>
      </c>
      <c r="H63" t="s">
        <v>16</v>
      </c>
      <c r="I63" s="7">
        <v>721</v>
      </c>
      <c r="J63" s="8">
        <f t="shared" si="1"/>
        <v>2084.75</v>
      </c>
      <c r="K63" s="8">
        <f t="shared" si="0"/>
        <v>2805.75</v>
      </c>
    </row>
    <row r="64" spans="1:11" x14ac:dyDescent="0.25">
      <c r="A64">
        <v>56</v>
      </c>
      <c r="B64" s="9">
        <v>405</v>
      </c>
      <c r="C64" s="10" t="s">
        <v>14</v>
      </c>
      <c r="D64" s="9">
        <v>2</v>
      </c>
      <c r="E64" s="9" t="s">
        <v>15</v>
      </c>
      <c r="F64" s="9">
        <v>0</v>
      </c>
      <c r="G64">
        <v>31</v>
      </c>
      <c r="H64" s="9" t="s">
        <v>16</v>
      </c>
      <c r="I64" s="11">
        <v>721</v>
      </c>
      <c r="J64" s="11">
        <f t="shared" si="1"/>
        <v>2084.75</v>
      </c>
      <c r="K64" s="11">
        <f t="shared" si="0"/>
        <v>2805.75</v>
      </c>
    </row>
    <row r="65" spans="1:11" x14ac:dyDescent="0.25">
      <c r="A65" s="9"/>
      <c r="H65" s="7"/>
      <c r="I65" s="7">
        <f>SUM(I10:I64)</f>
        <v>62772.11</v>
      </c>
      <c r="J65" s="7">
        <f t="shared" ref="J65:K65" si="2">SUM(J10:J64)</f>
        <v>22932.25</v>
      </c>
      <c r="K65" s="7">
        <f t="shared" si="2"/>
        <v>79998.61</v>
      </c>
    </row>
    <row r="66" spans="1:11" x14ac:dyDescent="0.25">
      <c r="H66" s="7"/>
      <c r="I66" s="7"/>
      <c r="J66" s="7"/>
    </row>
    <row r="67" spans="1:11" x14ac:dyDescent="0.25">
      <c r="A67" t="s">
        <v>24</v>
      </c>
      <c r="H67" s="7"/>
      <c r="I67" s="7"/>
      <c r="J67" s="7"/>
    </row>
    <row r="68" spans="1:11" x14ac:dyDescent="0.25">
      <c r="A68" t="s">
        <v>43</v>
      </c>
      <c r="H68" s="7"/>
      <c r="I68" s="7"/>
      <c r="J68" s="7"/>
    </row>
    <row r="69" spans="1:11" x14ac:dyDescent="0.25">
      <c r="H69" s="7"/>
      <c r="I69" s="7"/>
      <c r="J69" s="7"/>
    </row>
    <row r="70" spans="1:11" x14ac:dyDescent="0.25"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I82" s="7"/>
      <c r="J82" s="7"/>
      <c r="K82" s="7"/>
    </row>
    <row r="83" spans="5:11" x14ac:dyDescent="0.25">
      <c r="I83" s="12"/>
      <c r="J83" s="12"/>
      <c r="K83" s="12"/>
    </row>
    <row r="84" spans="5:11" x14ac:dyDescent="0.25">
      <c r="E84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60C1B-754F-4241-9826-8DED856FE290}">
  <dimension ref="A1:K86"/>
  <sheetViews>
    <sheetView workbookViewId="0">
      <selection sqref="A1:XFD1048576"/>
    </sheetView>
  </sheetViews>
  <sheetFormatPr defaultRowHeight="15" x14ac:dyDescent="0.25"/>
  <cols>
    <col min="1" max="1" width="10" bestFit="1" customWidth="1"/>
    <col min="3" max="3" width="21.7109375" bestFit="1" customWidth="1"/>
    <col min="5" max="5" width="14.140625" bestFit="1" customWidth="1"/>
    <col min="6" max="6" width="8.7109375" bestFit="1" customWidth="1"/>
    <col min="8" max="8" width="20.28515625" bestFit="1" customWidth="1"/>
    <col min="9" max="9" width="11.5703125" customWidth="1"/>
    <col min="10" max="10" width="11.7109375" customWidth="1"/>
    <col min="11" max="11" width="11.57031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G2">
        <v>30</v>
      </c>
      <c r="I2" s="2" t="s">
        <v>39</v>
      </c>
      <c r="J2" s="3">
        <v>70.89</v>
      </c>
    </row>
    <row r="3" spans="1:11" ht="18.75" x14ac:dyDescent="0.3">
      <c r="A3" s="13">
        <v>43191</v>
      </c>
      <c r="I3" s="2" t="s">
        <v>40</v>
      </c>
      <c r="J3" s="3">
        <v>75.48</v>
      </c>
    </row>
    <row r="4" spans="1:11" x14ac:dyDescent="0.25">
      <c r="I4" s="2" t="s">
        <v>41</v>
      </c>
      <c r="J4" s="3">
        <v>81.89</v>
      </c>
    </row>
    <row r="5" spans="1:11" x14ac:dyDescent="0.25">
      <c r="I5" s="2" t="s">
        <v>42</v>
      </c>
      <c r="J5" s="3">
        <v>85.35</v>
      </c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/>
      <c r="E10" t="s">
        <v>18</v>
      </c>
      <c r="F10">
        <v>30</v>
      </c>
      <c r="G10">
        <v>0</v>
      </c>
      <c r="H10" t="s">
        <v>16</v>
      </c>
      <c r="I10" s="7"/>
      <c r="J10" s="7"/>
      <c r="K10" s="7">
        <f>SUM(I10:J10)</f>
        <v>0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30</v>
      </c>
      <c r="H11" t="s">
        <v>16</v>
      </c>
      <c r="I11" s="7">
        <v>3360</v>
      </c>
      <c r="J11" s="7"/>
      <c r="K11" s="7">
        <f t="shared" ref="K11:K66" si="0">SUM(I11:J11)</f>
        <v>3360</v>
      </c>
    </row>
    <row r="12" spans="1:11" x14ac:dyDescent="0.25">
      <c r="A12">
        <v>3</v>
      </c>
      <c r="B12">
        <v>203</v>
      </c>
      <c r="C12" s="6" t="s">
        <v>17</v>
      </c>
      <c r="E12" t="s">
        <v>15</v>
      </c>
      <c r="F12">
        <v>0</v>
      </c>
      <c r="G12">
        <v>30</v>
      </c>
      <c r="H12" t="s">
        <v>16</v>
      </c>
      <c r="I12" s="7">
        <v>2500</v>
      </c>
      <c r="J12" s="7"/>
      <c r="K12" s="7">
        <f t="shared" si="0"/>
        <v>2500</v>
      </c>
    </row>
    <row r="13" spans="1:11" x14ac:dyDescent="0.25">
      <c r="A13">
        <v>4</v>
      </c>
      <c r="B13">
        <v>204</v>
      </c>
      <c r="C13" s="6" t="s">
        <v>14</v>
      </c>
      <c r="D13">
        <v>3</v>
      </c>
      <c r="E13" t="s">
        <v>15</v>
      </c>
      <c r="F13">
        <v>0</v>
      </c>
      <c r="G13">
        <v>30</v>
      </c>
      <c r="H13" t="s">
        <v>16</v>
      </c>
      <c r="I13" s="7">
        <v>681</v>
      </c>
      <c r="J13" s="7">
        <f>J4*30</f>
        <v>2456.6999999999998</v>
      </c>
      <c r="K13" s="7">
        <f t="shared" si="0"/>
        <v>3137.7</v>
      </c>
    </row>
    <row r="14" spans="1:11" x14ac:dyDescent="0.25">
      <c r="A14">
        <v>5</v>
      </c>
      <c r="B14">
        <v>205</v>
      </c>
      <c r="C14" s="6" t="s">
        <v>14</v>
      </c>
      <c r="D14">
        <v>2</v>
      </c>
      <c r="E14" t="s">
        <v>15</v>
      </c>
      <c r="F14">
        <v>0</v>
      </c>
      <c r="G14">
        <v>30</v>
      </c>
      <c r="H14" t="s">
        <v>16</v>
      </c>
      <c r="I14" s="7">
        <v>681</v>
      </c>
      <c r="J14" s="7">
        <f>J3*30</f>
        <v>2264.4</v>
      </c>
      <c r="K14" s="7">
        <f t="shared" si="0"/>
        <v>2945.4</v>
      </c>
    </row>
    <row r="15" spans="1:11" x14ac:dyDescent="0.25">
      <c r="A15">
        <v>6</v>
      </c>
      <c r="B15">
        <v>206</v>
      </c>
      <c r="C15" s="6" t="s">
        <v>17</v>
      </c>
      <c r="E15" t="s">
        <v>15</v>
      </c>
      <c r="F15">
        <v>0</v>
      </c>
      <c r="G15">
        <v>30</v>
      </c>
      <c r="H15" t="s">
        <v>16</v>
      </c>
      <c r="I15" s="7">
        <v>2250</v>
      </c>
      <c r="J15" s="7"/>
      <c r="K15" s="7">
        <f t="shared" si="0"/>
        <v>2250</v>
      </c>
    </row>
    <row r="16" spans="1:11" x14ac:dyDescent="0.25">
      <c r="A16">
        <v>7</v>
      </c>
      <c r="B16">
        <v>207</v>
      </c>
      <c r="C16" s="6" t="s">
        <v>14</v>
      </c>
      <c r="D16">
        <v>4</v>
      </c>
      <c r="E16" t="s">
        <v>15</v>
      </c>
      <c r="F16">
        <v>13</v>
      </c>
      <c r="G16">
        <v>18</v>
      </c>
      <c r="H16" t="s">
        <v>20</v>
      </c>
      <c r="I16" s="7">
        <v>681</v>
      </c>
      <c r="J16" s="7">
        <f>J5*G23</f>
        <v>2560.5</v>
      </c>
      <c r="K16" s="7">
        <f t="shared" si="0"/>
        <v>3241.5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30</v>
      </c>
      <c r="G17">
        <v>0</v>
      </c>
      <c r="H17" t="s">
        <v>16</v>
      </c>
      <c r="I17" s="7"/>
      <c r="J17" s="7"/>
      <c r="K17" s="7">
        <f t="shared" si="0"/>
        <v>0</v>
      </c>
    </row>
    <row r="18" spans="1:11" x14ac:dyDescent="0.25">
      <c r="A18">
        <v>9</v>
      </c>
      <c r="B18">
        <v>209</v>
      </c>
      <c r="C18" s="6" t="s">
        <v>17</v>
      </c>
      <c r="E18" t="s">
        <v>15</v>
      </c>
      <c r="F18">
        <v>0</v>
      </c>
      <c r="G18">
        <v>30</v>
      </c>
      <c r="H18" t="s">
        <v>21</v>
      </c>
      <c r="I18" s="7">
        <v>3400</v>
      </c>
      <c r="J18" s="7"/>
      <c r="K18" s="7">
        <f t="shared" si="0"/>
        <v>3400</v>
      </c>
    </row>
    <row r="19" spans="1:11" x14ac:dyDescent="0.25">
      <c r="A19">
        <v>10</v>
      </c>
      <c r="B19">
        <v>210</v>
      </c>
      <c r="C19" s="6" t="s">
        <v>17</v>
      </c>
      <c r="E19" t="s">
        <v>15</v>
      </c>
      <c r="F19">
        <v>0</v>
      </c>
      <c r="G19">
        <v>30</v>
      </c>
      <c r="H19" t="s">
        <v>16</v>
      </c>
      <c r="I19" s="7">
        <v>2900</v>
      </c>
      <c r="J19" s="7"/>
      <c r="K19" s="7">
        <f t="shared" si="0"/>
        <v>2900</v>
      </c>
    </row>
    <row r="20" spans="1:11" x14ac:dyDescent="0.25">
      <c r="A20">
        <v>11</v>
      </c>
      <c r="B20">
        <v>211</v>
      </c>
      <c r="C20" s="6" t="s">
        <v>19</v>
      </c>
      <c r="E20" t="s">
        <v>15</v>
      </c>
      <c r="F20">
        <v>0</v>
      </c>
      <c r="G20">
        <v>30</v>
      </c>
      <c r="H20" t="s">
        <v>20</v>
      </c>
      <c r="I20" s="7">
        <v>3000</v>
      </c>
      <c r="J20" s="7"/>
      <c r="K20" s="7">
        <f t="shared" si="0"/>
        <v>3000</v>
      </c>
    </row>
    <row r="21" spans="1:11" x14ac:dyDescent="0.25">
      <c r="A21">
        <v>12</v>
      </c>
      <c r="B21">
        <v>212</v>
      </c>
      <c r="C21" s="6" t="s">
        <v>23</v>
      </c>
      <c r="E21" t="s">
        <v>15</v>
      </c>
      <c r="F21">
        <v>24</v>
      </c>
      <c r="G21">
        <v>6</v>
      </c>
      <c r="H21" t="s">
        <v>16</v>
      </c>
      <c r="I21" s="7">
        <v>1430.7</v>
      </c>
      <c r="J21" s="7"/>
      <c r="K21" s="7">
        <f t="shared" si="0"/>
        <v>1430.7</v>
      </c>
    </row>
    <row r="22" spans="1:11" x14ac:dyDescent="0.25">
      <c r="A22">
        <v>13</v>
      </c>
      <c r="B22">
        <v>213</v>
      </c>
      <c r="C22" s="6" t="s">
        <v>17</v>
      </c>
      <c r="E22" t="s">
        <v>15</v>
      </c>
      <c r="F22">
        <v>0</v>
      </c>
      <c r="G22">
        <v>30</v>
      </c>
      <c r="H22" t="s">
        <v>21</v>
      </c>
      <c r="I22" s="7">
        <v>3400</v>
      </c>
      <c r="J22" s="7"/>
      <c r="K22" s="7">
        <f t="shared" si="0"/>
        <v>3400</v>
      </c>
    </row>
    <row r="23" spans="1:11" x14ac:dyDescent="0.25">
      <c r="A23">
        <v>14</v>
      </c>
      <c r="B23">
        <v>214</v>
      </c>
      <c r="C23" s="6" t="s">
        <v>14</v>
      </c>
      <c r="D23">
        <v>2</v>
      </c>
      <c r="E23" t="s">
        <v>15</v>
      </c>
      <c r="F23">
        <v>0</v>
      </c>
      <c r="G23">
        <v>30</v>
      </c>
      <c r="H23" t="s">
        <v>16</v>
      </c>
      <c r="I23" s="7">
        <v>681</v>
      </c>
      <c r="J23" s="7">
        <f>J3*30</f>
        <v>2264.4</v>
      </c>
      <c r="K23" s="7">
        <f t="shared" si="0"/>
        <v>2945.4</v>
      </c>
    </row>
    <row r="24" spans="1:11" x14ac:dyDescent="0.25">
      <c r="A24">
        <v>15</v>
      </c>
      <c r="B24">
        <v>215</v>
      </c>
      <c r="C24" s="6" t="s">
        <v>14</v>
      </c>
      <c r="D24">
        <v>4</v>
      </c>
      <c r="E24" t="s">
        <v>18</v>
      </c>
      <c r="F24">
        <v>0</v>
      </c>
      <c r="G24">
        <v>30</v>
      </c>
      <c r="H24" t="s">
        <v>16</v>
      </c>
      <c r="I24" s="7">
        <v>681</v>
      </c>
      <c r="J24" s="7">
        <f>J5*30</f>
        <v>2560.5</v>
      </c>
      <c r="K24" s="7">
        <f t="shared" si="0"/>
        <v>3241.5</v>
      </c>
    </row>
    <row r="25" spans="1:11" x14ac:dyDescent="0.25">
      <c r="A25">
        <v>16</v>
      </c>
      <c r="B25">
        <v>216</v>
      </c>
      <c r="C25" s="6" t="s">
        <v>14</v>
      </c>
      <c r="D25">
        <v>4</v>
      </c>
      <c r="E25" t="s">
        <v>15</v>
      </c>
      <c r="F25">
        <v>0</v>
      </c>
      <c r="G25">
        <v>30</v>
      </c>
      <c r="H25" t="s">
        <v>22</v>
      </c>
      <c r="I25" s="7">
        <v>681</v>
      </c>
      <c r="J25" s="7">
        <f>J5*30</f>
        <v>2560.5</v>
      </c>
      <c r="K25" s="7">
        <f t="shared" si="0"/>
        <v>3241.5</v>
      </c>
    </row>
    <row r="26" spans="1:11" x14ac:dyDescent="0.25">
      <c r="A26">
        <v>17</v>
      </c>
      <c r="B26">
        <v>217</v>
      </c>
      <c r="C26" s="6" t="s">
        <v>23</v>
      </c>
      <c r="E26" t="s">
        <v>15</v>
      </c>
      <c r="F26">
        <v>0</v>
      </c>
      <c r="G26">
        <v>30</v>
      </c>
      <c r="H26" t="s">
        <v>22</v>
      </c>
      <c r="I26" s="7">
        <v>702</v>
      </c>
      <c r="J26" s="7"/>
      <c r="K26" s="7">
        <f t="shared" si="0"/>
        <v>702</v>
      </c>
    </row>
    <row r="27" spans="1:11" x14ac:dyDescent="0.25">
      <c r="A27">
        <v>18</v>
      </c>
      <c r="B27">
        <v>218</v>
      </c>
      <c r="C27" s="6" t="s">
        <v>17</v>
      </c>
      <c r="E27" t="s">
        <v>15</v>
      </c>
      <c r="F27">
        <v>0</v>
      </c>
      <c r="G27">
        <v>30</v>
      </c>
      <c r="H27" t="s">
        <v>22</v>
      </c>
      <c r="I27" s="7">
        <v>4500</v>
      </c>
      <c r="J27" s="7"/>
      <c r="K27" s="7">
        <f t="shared" si="0"/>
        <v>4500</v>
      </c>
    </row>
    <row r="28" spans="1:11" x14ac:dyDescent="0.25">
      <c r="A28">
        <v>19</v>
      </c>
      <c r="B28">
        <v>219</v>
      </c>
      <c r="C28" s="6" t="s">
        <v>14</v>
      </c>
      <c r="D28">
        <v>4</v>
      </c>
      <c r="E28" t="s">
        <v>15</v>
      </c>
      <c r="F28">
        <v>0</v>
      </c>
      <c r="G28">
        <v>30</v>
      </c>
      <c r="H28" t="s">
        <v>22</v>
      </c>
      <c r="I28" s="7">
        <v>681</v>
      </c>
      <c r="J28" s="7">
        <f>J5*30</f>
        <v>2560.5</v>
      </c>
      <c r="K28" s="7">
        <f t="shared" si="0"/>
        <v>3241.5</v>
      </c>
    </row>
    <row r="29" spans="1:11" x14ac:dyDescent="0.25">
      <c r="A29">
        <v>20</v>
      </c>
      <c r="B29">
        <v>220</v>
      </c>
      <c r="C29" s="6" t="s">
        <v>17</v>
      </c>
      <c r="E29" t="s">
        <v>15</v>
      </c>
      <c r="F29">
        <v>0</v>
      </c>
      <c r="G29">
        <v>30</v>
      </c>
      <c r="H29" t="s">
        <v>22</v>
      </c>
      <c r="I29" s="7">
        <v>3000</v>
      </c>
      <c r="J29" s="7"/>
      <c r="K29" s="7">
        <f t="shared" si="0"/>
        <v>3000</v>
      </c>
    </row>
    <row r="30" spans="1:11" x14ac:dyDescent="0.25">
      <c r="A30">
        <v>21</v>
      </c>
      <c r="B30">
        <v>221</v>
      </c>
      <c r="C30" s="6"/>
      <c r="E30" t="s">
        <v>18</v>
      </c>
      <c r="F30">
        <v>30</v>
      </c>
      <c r="G30">
        <v>0</v>
      </c>
      <c r="H30" t="s">
        <v>22</v>
      </c>
      <c r="I30" s="7"/>
      <c r="J30" s="7"/>
      <c r="K30" s="7">
        <f t="shared" si="0"/>
        <v>0</v>
      </c>
    </row>
    <row r="31" spans="1:11" x14ac:dyDescent="0.25">
      <c r="A31">
        <v>22</v>
      </c>
      <c r="B31">
        <v>223</v>
      </c>
      <c r="C31" s="6"/>
      <c r="E31" t="s">
        <v>18</v>
      </c>
      <c r="F31">
        <v>30</v>
      </c>
      <c r="G31">
        <v>0</v>
      </c>
      <c r="H31" t="s">
        <v>22</v>
      </c>
      <c r="I31" s="7"/>
      <c r="J31" s="7"/>
      <c r="K31" s="7">
        <f>SUM(I30:J30)</f>
        <v>0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30</v>
      </c>
      <c r="G32">
        <v>0</v>
      </c>
      <c r="H32" t="s">
        <v>22</v>
      </c>
      <c r="I32" s="7"/>
      <c r="J32" s="7"/>
      <c r="K32" s="7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30</v>
      </c>
      <c r="G33">
        <v>0</v>
      </c>
      <c r="H33" t="s">
        <v>22</v>
      </c>
      <c r="I33" s="7"/>
      <c r="J33" s="7"/>
      <c r="K33" s="7">
        <f t="shared" si="0"/>
        <v>0</v>
      </c>
    </row>
    <row r="34" spans="1:11" x14ac:dyDescent="0.25">
      <c r="A34">
        <v>25</v>
      </c>
      <c r="B34">
        <v>226</v>
      </c>
      <c r="C34" s="6"/>
      <c r="E34" t="s">
        <v>18</v>
      </c>
      <c r="F34">
        <v>30</v>
      </c>
      <c r="G34">
        <v>0</v>
      </c>
      <c r="H34" t="s">
        <v>22</v>
      </c>
      <c r="I34" s="7"/>
      <c r="J34" s="7"/>
      <c r="K34" s="7">
        <f t="shared" si="0"/>
        <v>0</v>
      </c>
    </row>
    <row r="35" spans="1:11" x14ac:dyDescent="0.25">
      <c r="A35">
        <v>26</v>
      </c>
      <c r="B35">
        <v>227</v>
      </c>
      <c r="C35" s="6"/>
      <c r="E35" t="s">
        <v>18</v>
      </c>
      <c r="F35">
        <v>30</v>
      </c>
      <c r="G35">
        <v>0</v>
      </c>
      <c r="H35" t="s">
        <v>22</v>
      </c>
      <c r="I35" s="7"/>
      <c r="J35" s="7"/>
      <c r="K35" s="7">
        <f t="shared" si="0"/>
        <v>0</v>
      </c>
    </row>
    <row r="36" spans="1:11" x14ac:dyDescent="0.25">
      <c r="A36">
        <v>27</v>
      </c>
      <c r="B36">
        <v>228</v>
      </c>
      <c r="C36" s="6"/>
      <c r="E36" t="s">
        <v>18</v>
      </c>
      <c r="F36">
        <v>30</v>
      </c>
      <c r="G36">
        <v>0</v>
      </c>
      <c r="H36" t="s">
        <v>22</v>
      </c>
      <c r="I36" s="7"/>
      <c r="J36" s="7"/>
      <c r="K36" s="7">
        <f t="shared" si="0"/>
        <v>0</v>
      </c>
    </row>
    <row r="37" spans="1:11" x14ac:dyDescent="0.25">
      <c r="A37">
        <v>28</v>
      </c>
      <c r="B37">
        <v>229</v>
      </c>
      <c r="C37" s="6" t="s">
        <v>14</v>
      </c>
      <c r="D37">
        <v>4</v>
      </c>
      <c r="E37" t="s">
        <v>15</v>
      </c>
      <c r="F37">
        <v>0</v>
      </c>
      <c r="G37">
        <v>30</v>
      </c>
      <c r="H37" t="s">
        <v>22</v>
      </c>
      <c r="I37" s="7">
        <v>681</v>
      </c>
      <c r="J37" s="7">
        <f>J5*G2</f>
        <v>2560.5</v>
      </c>
      <c r="K37" s="7">
        <f t="shared" si="0"/>
        <v>3241.5</v>
      </c>
    </row>
    <row r="38" spans="1:11" x14ac:dyDescent="0.25">
      <c r="A38">
        <v>29</v>
      </c>
      <c r="B38">
        <v>230</v>
      </c>
      <c r="C38" s="6"/>
      <c r="E38" t="s">
        <v>18</v>
      </c>
      <c r="F38">
        <v>30</v>
      </c>
      <c r="G38">
        <v>0</v>
      </c>
      <c r="H38" t="s">
        <v>22</v>
      </c>
      <c r="I38" s="7"/>
      <c r="J38" s="7"/>
      <c r="K38" s="7">
        <f t="shared" si="0"/>
        <v>0</v>
      </c>
    </row>
    <row r="39" spans="1:11" x14ac:dyDescent="0.25">
      <c r="A39">
        <v>30</v>
      </c>
      <c r="B39">
        <v>230</v>
      </c>
      <c r="C39" s="6"/>
      <c r="E39" t="s">
        <v>18</v>
      </c>
      <c r="F39">
        <v>30</v>
      </c>
      <c r="G39">
        <v>0</v>
      </c>
      <c r="H39" t="s">
        <v>22</v>
      </c>
      <c r="I39" s="7"/>
      <c r="J39" s="7"/>
      <c r="K39" s="7">
        <f t="shared" si="0"/>
        <v>0</v>
      </c>
    </row>
    <row r="40" spans="1:11" x14ac:dyDescent="0.25">
      <c r="A40">
        <v>30</v>
      </c>
      <c r="B40">
        <v>300</v>
      </c>
      <c r="C40" s="6" t="s">
        <v>17</v>
      </c>
      <c r="E40" t="s">
        <v>15</v>
      </c>
      <c r="F40">
        <v>0</v>
      </c>
      <c r="G40">
        <v>30</v>
      </c>
      <c r="H40" t="s">
        <v>16</v>
      </c>
      <c r="I40" s="7">
        <v>3250</v>
      </c>
      <c r="J40" s="7"/>
      <c r="K40" s="7">
        <f t="shared" si="0"/>
        <v>3250</v>
      </c>
    </row>
    <row r="41" spans="1:11" x14ac:dyDescent="0.25">
      <c r="A41">
        <v>32</v>
      </c>
      <c r="B41" t="s">
        <v>29</v>
      </c>
      <c r="C41" s="6" t="s">
        <v>17</v>
      </c>
      <c r="E41" t="s">
        <v>15</v>
      </c>
      <c r="F41">
        <v>0</v>
      </c>
      <c r="G41">
        <v>30</v>
      </c>
      <c r="H41" t="s">
        <v>21</v>
      </c>
      <c r="I41" s="7">
        <v>2025</v>
      </c>
      <c r="J41" s="7"/>
      <c r="K41" s="7">
        <f t="shared" si="0"/>
        <v>2025</v>
      </c>
    </row>
    <row r="42" spans="1:11" x14ac:dyDescent="0.25">
      <c r="B42" t="s">
        <v>26</v>
      </c>
      <c r="C42" s="6" t="s">
        <v>17</v>
      </c>
      <c r="E42" t="s">
        <v>15</v>
      </c>
      <c r="F42">
        <v>0</v>
      </c>
      <c r="G42">
        <v>30</v>
      </c>
      <c r="H42" t="s">
        <v>16</v>
      </c>
      <c r="I42" s="7">
        <v>2025</v>
      </c>
      <c r="J42" s="7"/>
      <c r="K42" s="7">
        <f t="shared" si="0"/>
        <v>2025</v>
      </c>
    </row>
    <row r="43" spans="1:11" x14ac:dyDescent="0.25">
      <c r="A43">
        <v>33</v>
      </c>
      <c r="B43">
        <v>302</v>
      </c>
      <c r="C43" s="6" t="s">
        <v>14</v>
      </c>
      <c r="D43">
        <v>3</v>
      </c>
      <c r="E43" t="s">
        <v>15</v>
      </c>
      <c r="F43">
        <v>0</v>
      </c>
      <c r="G43">
        <v>30</v>
      </c>
      <c r="H43" t="s">
        <v>16</v>
      </c>
      <c r="I43" s="7">
        <v>681</v>
      </c>
      <c r="J43" s="7">
        <f>J4*30</f>
        <v>2456.6999999999998</v>
      </c>
      <c r="K43" s="7">
        <f t="shared" si="0"/>
        <v>3137.7</v>
      </c>
    </row>
    <row r="44" spans="1:11" x14ac:dyDescent="0.25">
      <c r="A44">
        <v>34</v>
      </c>
      <c r="B44">
        <v>303</v>
      </c>
      <c r="C44" s="6" t="s">
        <v>17</v>
      </c>
      <c r="E44" t="s">
        <v>15</v>
      </c>
      <c r="F44">
        <v>0</v>
      </c>
      <c r="G44">
        <v>30</v>
      </c>
      <c r="H44" t="s">
        <v>21</v>
      </c>
      <c r="I44" s="7">
        <v>3400</v>
      </c>
      <c r="J44" s="7"/>
      <c r="K44" s="7">
        <f t="shared" si="0"/>
        <v>3400</v>
      </c>
    </row>
    <row r="45" spans="1:11" x14ac:dyDescent="0.25">
      <c r="A45">
        <v>35</v>
      </c>
      <c r="B45">
        <v>304</v>
      </c>
      <c r="C45" s="6" t="s">
        <v>14</v>
      </c>
      <c r="D45">
        <v>2</v>
      </c>
      <c r="E45" t="s">
        <v>15</v>
      </c>
      <c r="F45">
        <v>0</v>
      </c>
      <c r="G45">
        <v>30</v>
      </c>
      <c r="H45" t="s">
        <v>16</v>
      </c>
      <c r="I45" s="7">
        <v>681</v>
      </c>
      <c r="J45" s="7">
        <f>J3*30</f>
        <v>2264.4</v>
      </c>
      <c r="K45" s="7">
        <f t="shared" si="0"/>
        <v>2945.4</v>
      </c>
    </row>
    <row r="46" spans="1:11" x14ac:dyDescent="0.25">
      <c r="A46">
        <v>36</v>
      </c>
      <c r="B46">
        <v>305</v>
      </c>
      <c r="C46" s="6" t="s">
        <v>19</v>
      </c>
      <c r="E46" t="s">
        <v>15</v>
      </c>
      <c r="F46">
        <v>0</v>
      </c>
      <c r="G46">
        <v>30</v>
      </c>
      <c r="H46" t="s">
        <v>20</v>
      </c>
      <c r="I46" s="7">
        <v>3400</v>
      </c>
      <c r="J46" s="7"/>
      <c r="K46" s="7">
        <f t="shared" si="0"/>
        <v>3400</v>
      </c>
    </row>
    <row r="47" spans="1:11" x14ac:dyDescent="0.25">
      <c r="A47">
        <v>37</v>
      </c>
      <c r="B47">
        <v>306</v>
      </c>
      <c r="C47" s="6" t="s">
        <v>19</v>
      </c>
      <c r="E47" t="s">
        <v>15</v>
      </c>
      <c r="F47">
        <v>0</v>
      </c>
      <c r="G47">
        <v>30</v>
      </c>
      <c r="H47" t="s">
        <v>20</v>
      </c>
      <c r="I47" s="7">
        <v>3600</v>
      </c>
      <c r="J47" s="7"/>
      <c r="K47" s="7">
        <f t="shared" si="0"/>
        <v>3600</v>
      </c>
    </row>
    <row r="48" spans="1:11" x14ac:dyDescent="0.25">
      <c r="A48">
        <v>38</v>
      </c>
      <c r="B48">
        <v>307</v>
      </c>
      <c r="C48" s="6" t="s">
        <v>14</v>
      </c>
      <c r="D48">
        <v>3</v>
      </c>
      <c r="E48" t="s">
        <v>15</v>
      </c>
      <c r="F48">
        <v>0</v>
      </c>
      <c r="G48">
        <v>30</v>
      </c>
      <c r="H48" t="s">
        <v>16</v>
      </c>
      <c r="I48" s="7">
        <v>681</v>
      </c>
      <c r="J48" s="7">
        <f>J4*30</f>
        <v>2456.6999999999998</v>
      </c>
      <c r="K48" s="7">
        <f t="shared" si="0"/>
        <v>3137.7</v>
      </c>
    </row>
    <row r="49" spans="1:11" x14ac:dyDescent="0.25">
      <c r="A49">
        <v>39</v>
      </c>
      <c r="B49">
        <v>308</v>
      </c>
      <c r="C49" s="6" t="s">
        <v>17</v>
      </c>
      <c r="E49" t="s">
        <v>15</v>
      </c>
      <c r="F49">
        <v>0</v>
      </c>
      <c r="G49">
        <v>30</v>
      </c>
      <c r="H49" t="s">
        <v>16</v>
      </c>
      <c r="I49" s="7">
        <v>2900</v>
      </c>
      <c r="J49" s="7"/>
      <c r="K49" s="7">
        <f t="shared" si="0"/>
        <v>2900</v>
      </c>
    </row>
    <row r="50" spans="1:11" x14ac:dyDescent="0.25">
      <c r="A50">
        <v>40</v>
      </c>
      <c r="B50">
        <v>309</v>
      </c>
      <c r="C50" s="6" t="s">
        <v>14</v>
      </c>
      <c r="D50">
        <v>3</v>
      </c>
      <c r="E50" t="s">
        <v>15</v>
      </c>
      <c r="F50">
        <v>0</v>
      </c>
      <c r="G50">
        <v>30</v>
      </c>
      <c r="H50" t="s">
        <v>16</v>
      </c>
      <c r="I50" s="7">
        <v>681</v>
      </c>
      <c r="J50" s="7">
        <f>J4*30</f>
        <v>2456.6999999999998</v>
      </c>
      <c r="K50" s="7">
        <f t="shared" si="0"/>
        <v>3137.7</v>
      </c>
    </row>
    <row r="51" spans="1:11" x14ac:dyDescent="0.25">
      <c r="A51">
        <v>41</v>
      </c>
      <c r="B51">
        <v>310</v>
      </c>
      <c r="C51" s="6" t="s">
        <v>14</v>
      </c>
      <c r="D51">
        <v>4</v>
      </c>
      <c r="E51" t="s">
        <v>15</v>
      </c>
      <c r="F51">
        <v>15</v>
      </c>
      <c r="G51">
        <v>16</v>
      </c>
      <c r="H51" t="s">
        <v>16</v>
      </c>
      <c r="I51" s="7">
        <v>681</v>
      </c>
      <c r="J51" s="7">
        <f>J5*G2</f>
        <v>2560.5</v>
      </c>
      <c r="K51" s="7">
        <f t="shared" si="0"/>
        <v>3241.5</v>
      </c>
    </row>
    <row r="52" spans="1:11" x14ac:dyDescent="0.25">
      <c r="A52">
        <v>42</v>
      </c>
      <c r="B52">
        <v>312</v>
      </c>
      <c r="C52" s="6" t="s">
        <v>17</v>
      </c>
      <c r="E52" t="s">
        <v>15</v>
      </c>
      <c r="F52">
        <v>0</v>
      </c>
      <c r="G52">
        <v>30</v>
      </c>
      <c r="H52" t="s">
        <v>16</v>
      </c>
      <c r="I52" s="7">
        <v>2900</v>
      </c>
      <c r="J52" s="7"/>
      <c r="K52" s="7">
        <f t="shared" si="0"/>
        <v>2900</v>
      </c>
    </row>
    <row r="53" spans="1:11" x14ac:dyDescent="0.25">
      <c r="A53">
        <v>43</v>
      </c>
      <c r="B53">
        <v>314</v>
      </c>
      <c r="C53" s="6" t="s">
        <v>19</v>
      </c>
      <c r="E53" t="s">
        <v>15</v>
      </c>
      <c r="F53">
        <v>26</v>
      </c>
      <c r="G53">
        <v>4</v>
      </c>
      <c r="H53" t="s">
        <v>20</v>
      </c>
      <c r="I53" s="7">
        <v>3200</v>
      </c>
      <c r="J53" s="7"/>
      <c r="K53" s="7">
        <f t="shared" si="0"/>
        <v>3200</v>
      </c>
    </row>
    <row r="54" spans="1:11" x14ac:dyDescent="0.25">
      <c r="A54">
        <v>44</v>
      </c>
      <c r="B54">
        <v>316</v>
      </c>
      <c r="C54" s="6" t="s">
        <v>17</v>
      </c>
      <c r="E54" t="s">
        <v>15</v>
      </c>
      <c r="F54">
        <v>11</v>
      </c>
      <c r="G54">
        <v>19</v>
      </c>
      <c r="H54" t="s">
        <v>16</v>
      </c>
      <c r="I54" s="7">
        <v>4500</v>
      </c>
      <c r="J54" s="7"/>
      <c r="K54" s="7">
        <f t="shared" si="0"/>
        <v>4500</v>
      </c>
    </row>
    <row r="55" spans="1:11" x14ac:dyDescent="0.25">
      <c r="A55">
        <v>45</v>
      </c>
      <c r="B55">
        <v>318</v>
      </c>
      <c r="C55" s="6" t="s">
        <v>14</v>
      </c>
      <c r="D55">
        <v>4</v>
      </c>
      <c r="E55" t="s">
        <v>15</v>
      </c>
      <c r="F55">
        <v>0</v>
      </c>
      <c r="G55">
        <v>30</v>
      </c>
      <c r="H55" t="s">
        <v>16</v>
      </c>
      <c r="I55" s="7">
        <v>681</v>
      </c>
      <c r="J55" s="7">
        <f>J3*30</f>
        <v>2264.4</v>
      </c>
      <c r="K55" s="7">
        <f t="shared" si="0"/>
        <v>2945.4</v>
      </c>
    </row>
    <row r="56" spans="1:11" x14ac:dyDescent="0.25">
      <c r="A56">
        <v>46</v>
      </c>
      <c r="B56">
        <v>319</v>
      </c>
      <c r="C56" s="6" t="s">
        <v>14</v>
      </c>
      <c r="D56">
        <v>3</v>
      </c>
      <c r="E56" t="s">
        <v>15</v>
      </c>
      <c r="F56">
        <v>0</v>
      </c>
      <c r="G56">
        <v>30</v>
      </c>
      <c r="H56" t="s">
        <v>16</v>
      </c>
      <c r="I56" s="7">
        <v>681</v>
      </c>
      <c r="J56" s="7">
        <f>J5*30</f>
        <v>2560.5</v>
      </c>
      <c r="K56" s="7">
        <f t="shared" si="0"/>
        <v>3241.5</v>
      </c>
    </row>
    <row r="57" spans="1:11" x14ac:dyDescent="0.25">
      <c r="A57">
        <v>47</v>
      </c>
      <c r="B57">
        <v>320</v>
      </c>
      <c r="C57" s="6" t="s">
        <v>23</v>
      </c>
      <c r="E57" t="s">
        <v>15</v>
      </c>
      <c r="F57">
        <v>0</v>
      </c>
      <c r="G57">
        <v>30</v>
      </c>
      <c r="H57" t="s">
        <v>16</v>
      </c>
      <c r="I57" s="7">
        <v>1751</v>
      </c>
      <c r="J57" s="7"/>
      <c r="K57" s="7">
        <f t="shared" si="0"/>
        <v>1751</v>
      </c>
    </row>
    <row r="58" spans="1:11" x14ac:dyDescent="0.25">
      <c r="A58">
        <v>48</v>
      </c>
      <c r="B58">
        <v>321</v>
      </c>
      <c r="C58" s="6" t="s">
        <v>14</v>
      </c>
      <c r="D58">
        <v>4</v>
      </c>
      <c r="E58" t="s">
        <v>15</v>
      </c>
      <c r="F58">
        <v>0</v>
      </c>
      <c r="G58">
        <v>30</v>
      </c>
      <c r="H58" t="s">
        <v>16</v>
      </c>
      <c r="I58" s="7">
        <v>681</v>
      </c>
      <c r="J58" s="7">
        <f>J5*30</f>
        <v>2560.5</v>
      </c>
      <c r="K58" s="7">
        <f t="shared" si="0"/>
        <v>3241.5</v>
      </c>
    </row>
    <row r="59" spans="1:11" x14ac:dyDescent="0.25">
      <c r="A59">
        <v>49</v>
      </c>
      <c r="B59">
        <v>322</v>
      </c>
      <c r="C59" s="6" t="s">
        <v>17</v>
      </c>
      <c r="E59" t="s">
        <v>15</v>
      </c>
      <c r="F59">
        <v>0</v>
      </c>
      <c r="G59">
        <v>30</v>
      </c>
      <c r="H59" t="s">
        <v>16</v>
      </c>
      <c r="I59" s="7">
        <v>2100</v>
      </c>
      <c r="J59" s="7"/>
      <c r="K59" s="7">
        <f t="shared" si="0"/>
        <v>2100</v>
      </c>
    </row>
    <row r="60" spans="1:11" x14ac:dyDescent="0.25">
      <c r="A60">
        <v>50</v>
      </c>
      <c r="B60">
        <v>324</v>
      </c>
      <c r="C60" s="6" t="s">
        <v>17</v>
      </c>
      <c r="E60" t="s">
        <v>15</v>
      </c>
      <c r="F60">
        <v>0</v>
      </c>
      <c r="G60">
        <v>30</v>
      </c>
      <c r="H60" t="s">
        <v>16</v>
      </c>
      <c r="I60" s="7">
        <v>3200</v>
      </c>
      <c r="J60" s="7"/>
      <c r="K60" s="7">
        <f t="shared" si="0"/>
        <v>3200</v>
      </c>
    </row>
    <row r="61" spans="1:11" x14ac:dyDescent="0.25">
      <c r="A61">
        <v>51</v>
      </c>
      <c r="B61">
        <v>400</v>
      </c>
      <c r="C61" s="6" t="s">
        <v>19</v>
      </c>
      <c r="E61" t="s">
        <v>15</v>
      </c>
      <c r="F61">
        <v>0</v>
      </c>
      <c r="G61">
        <v>30</v>
      </c>
      <c r="H61" t="s">
        <v>20</v>
      </c>
      <c r="I61" s="7">
        <v>3000</v>
      </c>
      <c r="J61" s="7"/>
      <c r="K61" s="7">
        <f t="shared" si="0"/>
        <v>3000</v>
      </c>
    </row>
    <row r="62" spans="1:11" x14ac:dyDescent="0.25">
      <c r="A62">
        <v>52</v>
      </c>
      <c r="B62">
        <v>401</v>
      </c>
      <c r="C62" s="6" t="s">
        <v>17</v>
      </c>
      <c r="E62" t="s">
        <v>15</v>
      </c>
      <c r="F62">
        <v>0</v>
      </c>
      <c r="G62">
        <v>30</v>
      </c>
      <c r="H62" t="s">
        <v>21</v>
      </c>
      <c r="I62" s="7">
        <v>3000</v>
      </c>
      <c r="J62" s="7"/>
      <c r="K62" s="7">
        <f t="shared" si="0"/>
        <v>3000</v>
      </c>
    </row>
    <row r="63" spans="1:11" x14ac:dyDescent="0.25">
      <c r="A63">
        <v>53</v>
      </c>
      <c r="B63">
        <v>402</v>
      </c>
      <c r="C63" s="6" t="s">
        <v>14</v>
      </c>
      <c r="D63">
        <v>2</v>
      </c>
      <c r="E63" t="s">
        <v>15</v>
      </c>
      <c r="F63">
        <v>0</v>
      </c>
      <c r="G63">
        <v>30</v>
      </c>
      <c r="H63" t="s">
        <v>16</v>
      </c>
      <c r="I63" s="7">
        <v>681</v>
      </c>
      <c r="J63" s="7">
        <f>J3*30</f>
        <v>2264.4</v>
      </c>
      <c r="K63" s="7">
        <f t="shared" si="0"/>
        <v>2945.4</v>
      </c>
    </row>
    <row r="64" spans="1:11" x14ac:dyDescent="0.25">
      <c r="A64">
        <v>54</v>
      </c>
      <c r="B64">
        <v>403</v>
      </c>
      <c r="C64" s="6" t="s">
        <v>14</v>
      </c>
      <c r="D64">
        <v>3</v>
      </c>
      <c r="E64" t="s">
        <v>15</v>
      </c>
      <c r="F64">
        <v>0</v>
      </c>
      <c r="G64">
        <v>30</v>
      </c>
      <c r="H64" t="s">
        <v>16</v>
      </c>
      <c r="I64" s="7">
        <v>681</v>
      </c>
      <c r="J64" s="7">
        <f>J4*30</f>
        <v>2456.6999999999998</v>
      </c>
      <c r="K64" s="7">
        <f t="shared" si="0"/>
        <v>3137.7</v>
      </c>
    </row>
    <row r="65" spans="1:11" x14ac:dyDescent="0.25">
      <c r="A65">
        <v>55</v>
      </c>
      <c r="B65">
        <v>404</v>
      </c>
      <c r="C65" s="6" t="s">
        <v>14</v>
      </c>
      <c r="D65">
        <v>2</v>
      </c>
      <c r="E65" t="s">
        <v>15</v>
      </c>
      <c r="F65">
        <v>0</v>
      </c>
      <c r="G65">
        <v>30</v>
      </c>
      <c r="H65" t="s">
        <v>16</v>
      </c>
      <c r="I65" s="7">
        <v>681</v>
      </c>
      <c r="J65" s="7">
        <f>J3*30</f>
        <v>2264.4</v>
      </c>
      <c r="K65" s="7">
        <f t="shared" si="0"/>
        <v>2945.4</v>
      </c>
    </row>
    <row r="66" spans="1:11" x14ac:dyDescent="0.25">
      <c r="A66">
        <v>56</v>
      </c>
      <c r="B66">
        <v>405</v>
      </c>
      <c r="C66" s="6" t="s">
        <v>14</v>
      </c>
      <c r="D66">
        <v>1</v>
      </c>
      <c r="E66" t="s">
        <v>15</v>
      </c>
      <c r="F66">
        <v>0</v>
      </c>
      <c r="G66">
        <v>30</v>
      </c>
      <c r="H66" t="s">
        <v>16</v>
      </c>
      <c r="I66" s="11">
        <v>681</v>
      </c>
      <c r="J66" s="11">
        <f>J2*30</f>
        <v>2126.6999999999998</v>
      </c>
      <c r="K66" s="11">
        <f t="shared" si="0"/>
        <v>2807.7</v>
      </c>
    </row>
    <row r="67" spans="1:11" x14ac:dyDescent="0.25">
      <c r="H67" s="7"/>
      <c r="I67" s="7">
        <f>SUM(I10:I66)</f>
        <v>88313.7</v>
      </c>
      <c r="J67" s="7">
        <f t="shared" ref="J67:K67" si="1">SUM(J10:J66)</f>
        <v>48480.6</v>
      </c>
      <c r="K67" s="7">
        <f t="shared" si="1"/>
        <v>136794.29999999999</v>
      </c>
    </row>
    <row r="68" spans="1:11" x14ac:dyDescent="0.25">
      <c r="H68" s="7"/>
      <c r="I68" s="7"/>
      <c r="J68" s="7"/>
    </row>
    <row r="69" spans="1:11" x14ac:dyDescent="0.25">
      <c r="A69" t="s">
        <v>24</v>
      </c>
      <c r="H69" s="7"/>
      <c r="I69" s="7"/>
      <c r="J69" s="7"/>
    </row>
    <row r="70" spans="1:11" x14ac:dyDescent="0.25">
      <c r="A70" t="s">
        <v>31</v>
      </c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I84" s="7"/>
      <c r="J84" s="7"/>
      <c r="K84" s="7"/>
    </row>
    <row r="85" spans="5:11" x14ac:dyDescent="0.25">
      <c r="I85" s="12"/>
      <c r="J85" s="12"/>
      <c r="K85" s="12"/>
    </row>
    <row r="86" spans="5:11" x14ac:dyDescent="0.25">
      <c r="E86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3BEAC-873D-4AFB-BD91-D1F2DDED17E3}">
  <dimension ref="A1:K84"/>
  <sheetViews>
    <sheetView topLeftCell="A37" workbookViewId="0">
      <selection activeCell="C59" sqref="C59"/>
    </sheetView>
  </sheetViews>
  <sheetFormatPr defaultRowHeight="15" x14ac:dyDescent="0.25"/>
  <cols>
    <col min="1" max="1" width="9.7109375" bestFit="1" customWidth="1"/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0.57031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44287</v>
      </c>
      <c r="I3" s="2" t="s">
        <v>2</v>
      </c>
      <c r="J3" s="3">
        <v>67.25</v>
      </c>
    </row>
    <row r="4" spans="1:11" x14ac:dyDescent="0.25">
      <c r="I4" s="2" t="s">
        <v>44</v>
      </c>
      <c r="J4" s="3">
        <v>30</v>
      </c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30</v>
      </c>
      <c r="H10" t="s">
        <v>16</v>
      </c>
      <c r="I10" s="7">
        <v>721</v>
      </c>
      <c r="J10" s="8">
        <f>$J$3*$J$4</f>
        <v>2017.5</v>
      </c>
      <c r="K10" s="8">
        <f>SUM(I10:J10)</f>
        <v>2738.5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30</v>
      </c>
      <c r="H11" t="s">
        <v>16</v>
      </c>
      <c r="I11" s="7">
        <v>2615.85</v>
      </c>
      <c r="J11" s="8"/>
      <c r="K11" s="8">
        <f t="shared" ref="K11:K64" si="0">SUM(I11:J11)</f>
        <v>2615.85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30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30</v>
      </c>
      <c r="H13" t="s">
        <v>16</v>
      </c>
      <c r="I13" s="7">
        <v>721</v>
      </c>
      <c r="J13" s="8">
        <f t="shared" ref="J13:J64" si="1">$J$3*$J$4</f>
        <v>2017.5</v>
      </c>
      <c r="K13" s="8">
        <f t="shared" si="0"/>
        <v>2738.5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30</v>
      </c>
      <c r="H14" t="s">
        <v>16</v>
      </c>
      <c r="I14" s="7">
        <v>721</v>
      </c>
      <c r="J14" s="8">
        <f t="shared" si="1"/>
        <v>2017.5</v>
      </c>
      <c r="K14" s="8">
        <f t="shared" si="0"/>
        <v>2738.5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30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30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30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>
        <v>209</v>
      </c>
      <c r="C18" s="6" t="s">
        <v>17</v>
      </c>
      <c r="E18" t="s">
        <v>15</v>
      </c>
      <c r="F18">
        <v>0</v>
      </c>
      <c r="G18">
        <v>30</v>
      </c>
      <c r="H18" t="s">
        <v>16</v>
      </c>
      <c r="I18" s="7">
        <v>2175</v>
      </c>
      <c r="J18" s="8"/>
      <c r="K18" s="8">
        <f t="shared" si="0"/>
        <v>2175</v>
      </c>
    </row>
    <row r="19" spans="1:11" x14ac:dyDescent="0.25">
      <c r="A19">
        <v>11</v>
      </c>
      <c r="B19">
        <v>210</v>
      </c>
      <c r="C19" s="6"/>
      <c r="E19" t="s">
        <v>18</v>
      </c>
      <c r="F19">
        <v>30</v>
      </c>
      <c r="G19">
        <v>0</v>
      </c>
      <c r="H19" t="s">
        <v>16</v>
      </c>
      <c r="I19" s="7"/>
      <c r="J19" s="8"/>
      <c r="K19" s="8">
        <f t="shared" si="0"/>
        <v>0</v>
      </c>
    </row>
    <row r="20" spans="1:11" x14ac:dyDescent="0.25">
      <c r="A20">
        <v>12</v>
      </c>
      <c r="B20">
        <v>211</v>
      </c>
      <c r="C20" s="6"/>
      <c r="E20" t="s">
        <v>18</v>
      </c>
      <c r="F20">
        <v>30</v>
      </c>
      <c r="G20">
        <v>0</v>
      </c>
      <c r="H20" t="s">
        <v>20</v>
      </c>
      <c r="I20" s="7"/>
      <c r="J20" s="8"/>
      <c r="K20" s="8">
        <f t="shared" si="0"/>
        <v>0</v>
      </c>
    </row>
    <row r="21" spans="1:11" x14ac:dyDescent="0.25">
      <c r="A21">
        <v>13</v>
      </c>
      <c r="B21">
        <v>212</v>
      </c>
      <c r="C21" s="6" t="s">
        <v>23</v>
      </c>
      <c r="E21" t="s">
        <v>15</v>
      </c>
      <c r="F21">
        <v>0</v>
      </c>
      <c r="G21">
        <v>30</v>
      </c>
      <c r="H21" t="s">
        <v>16</v>
      </c>
      <c r="I21" s="7">
        <v>1140</v>
      </c>
      <c r="J21" s="8"/>
      <c r="K21" s="8">
        <f t="shared" si="0"/>
        <v>1140</v>
      </c>
    </row>
    <row r="22" spans="1:11" x14ac:dyDescent="0.25">
      <c r="A22">
        <v>14</v>
      </c>
      <c r="B22">
        <v>213</v>
      </c>
      <c r="C22" s="6"/>
      <c r="E22" t="s">
        <v>18</v>
      </c>
      <c r="F22">
        <v>30</v>
      </c>
      <c r="G22">
        <v>0</v>
      </c>
      <c r="H22" t="s">
        <v>21</v>
      </c>
      <c r="I22" s="7"/>
      <c r="J22" s="8"/>
      <c r="K22" s="8">
        <f t="shared" si="0"/>
        <v>0</v>
      </c>
    </row>
    <row r="23" spans="1:11" x14ac:dyDescent="0.25">
      <c r="A23">
        <v>15</v>
      </c>
      <c r="B23">
        <v>214</v>
      </c>
      <c r="C23" s="6" t="s">
        <v>14</v>
      </c>
      <c r="D23">
        <v>2</v>
      </c>
      <c r="E23" t="s">
        <v>15</v>
      </c>
      <c r="F23">
        <v>0</v>
      </c>
      <c r="G23">
        <v>30</v>
      </c>
      <c r="H23" t="s">
        <v>16</v>
      </c>
      <c r="I23" s="7">
        <v>721</v>
      </c>
      <c r="J23" s="8">
        <f t="shared" si="1"/>
        <v>2017.5</v>
      </c>
      <c r="K23" s="8">
        <f t="shared" si="0"/>
        <v>2738.5</v>
      </c>
    </row>
    <row r="24" spans="1:11" x14ac:dyDescent="0.25">
      <c r="A24">
        <v>16</v>
      </c>
      <c r="B24">
        <v>215</v>
      </c>
      <c r="C24" s="6" t="s">
        <v>17</v>
      </c>
      <c r="E24" t="s">
        <v>15</v>
      </c>
      <c r="F24">
        <v>0</v>
      </c>
      <c r="G24">
        <v>30</v>
      </c>
      <c r="H24" t="s">
        <v>16</v>
      </c>
      <c r="I24" s="7">
        <v>3100</v>
      </c>
      <c r="J24" s="8"/>
      <c r="K24" s="8">
        <f t="shared" si="0"/>
        <v>3100</v>
      </c>
    </row>
    <row r="25" spans="1:11" x14ac:dyDescent="0.25">
      <c r="A25">
        <v>17</v>
      </c>
      <c r="B25">
        <v>216</v>
      </c>
      <c r="C25" s="6"/>
      <c r="E25" t="s">
        <v>18</v>
      </c>
      <c r="F25">
        <v>30</v>
      </c>
      <c r="G25">
        <v>0</v>
      </c>
      <c r="H25" t="s">
        <v>22</v>
      </c>
      <c r="I25" s="7"/>
      <c r="J25" s="8"/>
      <c r="K25" s="8">
        <f t="shared" si="0"/>
        <v>0</v>
      </c>
    </row>
    <row r="26" spans="1:11" x14ac:dyDescent="0.25">
      <c r="A26">
        <v>18</v>
      </c>
      <c r="B26">
        <v>217</v>
      </c>
      <c r="C26" s="6" t="s">
        <v>23</v>
      </c>
      <c r="E26" t="s">
        <v>15</v>
      </c>
      <c r="F26">
        <v>0</v>
      </c>
      <c r="G26">
        <v>30</v>
      </c>
      <c r="H26" t="s">
        <v>22</v>
      </c>
      <c r="I26" s="7">
        <v>732</v>
      </c>
      <c r="J26" s="8"/>
      <c r="K26" s="8">
        <f t="shared" si="0"/>
        <v>732</v>
      </c>
    </row>
    <row r="27" spans="1:11" x14ac:dyDescent="0.25">
      <c r="A27">
        <v>19</v>
      </c>
      <c r="B27">
        <v>218</v>
      </c>
      <c r="C27" s="6" t="s">
        <v>17</v>
      </c>
      <c r="E27" t="s">
        <v>15</v>
      </c>
      <c r="F27">
        <v>0</v>
      </c>
      <c r="G27">
        <v>30</v>
      </c>
      <c r="H27" t="s">
        <v>22</v>
      </c>
      <c r="I27" s="7">
        <v>4500</v>
      </c>
      <c r="J27" s="8"/>
      <c r="K27" s="8">
        <f t="shared" si="0"/>
        <v>4500</v>
      </c>
    </row>
    <row r="28" spans="1:11" x14ac:dyDescent="0.25">
      <c r="A28">
        <v>20</v>
      </c>
      <c r="B28">
        <v>219</v>
      </c>
      <c r="C28" s="6" t="s">
        <v>14</v>
      </c>
      <c r="D28">
        <v>2</v>
      </c>
      <c r="E28" t="s">
        <v>15</v>
      </c>
      <c r="F28">
        <v>0</v>
      </c>
      <c r="G28">
        <v>30</v>
      </c>
      <c r="H28" t="s">
        <v>22</v>
      </c>
      <c r="I28" s="7">
        <v>721</v>
      </c>
      <c r="J28" s="8">
        <f t="shared" si="1"/>
        <v>2017.5</v>
      </c>
      <c r="K28" s="8">
        <f>SUM(I31:J31)</f>
        <v>0</v>
      </c>
    </row>
    <row r="29" spans="1:11" x14ac:dyDescent="0.25">
      <c r="A29">
        <v>21</v>
      </c>
      <c r="B29">
        <v>221</v>
      </c>
      <c r="C29" s="6" t="s">
        <v>17</v>
      </c>
      <c r="E29" t="s">
        <v>15</v>
      </c>
      <c r="F29">
        <v>0</v>
      </c>
      <c r="G29">
        <v>30</v>
      </c>
      <c r="H29" t="s">
        <v>22</v>
      </c>
      <c r="I29" s="7">
        <v>2900</v>
      </c>
      <c r="J29" s="8"/>
      <c r="K29" s="8">
        <f>SUM(I31:J31)</f>
        <v>0</v>
      </c>
    </row>
    <row r="30" spans="1:11" x14ac:dyDescent="0.25">
      <c r="A30">
        <v>22</v>
      </c>
      <c r="B30">
        <v>223</v>
      </c>
      <c r="C30" s="6"/>
      <c r="E30" t="s">
        <v>18</v>
      </c>
      <c r="F30">
        <v>30</v>
      </c>
      <c r="G30">
        <v>0</v>
      </c>
      <c r="H30" t="s">
        <v>22</v>
      </c>
      <c r="I30" s="7"/>
      <c r="J30" s="8"/>
      <c r="K30" s="8">
        <f>SUM(I31:J31)</f>
        <v>0</v>
      </c>
    </row>
    <row r="31" spans="1:11" x14ac:dyDescent="0.25">
      <c r="A31">
        <v>23</v>
      </c>
      <c r="B31">
        <v>224</v>
      </c>
      <c r="C31" s="6"/>
      <c r="E31" t="s">
        <v>18</v>
      </c>
      <c r="F31">
        <v>30</v>
      </c>
      <c r="G31">
        <v>0</v>
      </c>
      <c r="H31" t="s">
        <v>22</v>
      </c>
      <c r="I31" s="7"/>
      <c r="J31" s="8"/>
      <c r="K31" s="8">
        <f>SUM(I31:J31)</f>
        <v>0</v>
      </c>
    </row>
    <row r="32" spans="1:11" x14ac:dyDescent="0.25">
      <c r="A32">
        <v>24</v>
      </c>
      <c r="B32">
        <v>225</v>
      </c>
      <c r="C32" s="6"/>
      <c r="E32" t="s">
        <v>18</v>
      </c>
      <c r="F32">
        <v>30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25</v>
      </c>
      <c r="B33">
        <v>226</v>
      </c>
      <c r="C33" s="6" t="s">
        <v>23</v>
      </c>
      <c r="E33" t="s">
        <v>15</v>
      </c>
      <c r="F33">
        <v>0</v>
      </c>
      <c r="G33">
        <v>30</v>
      </c>
      <c r="H33" t="s">
        <v>22</v>
      </c>
      <c r="I33" s="7">
        <v>738.49</v>
      </c>
      <c r="J33" s="8"/>
      <c r="K33" s="8">
        <f t="shared" si="0"/>
        <v>738.49</v>
      </c>
    </row>
    <row r="34" spans="1:11" x14ac:dyDescent="0.25">
      <c r="A34">
        <v>26</v>
      </c>
      <c r="B34">
        <v>227</v>
      </c>
      <c r="C34" s="6" t="s">
        <v>17</v>
      </c>
      <c r="E34" t="s">
        <v>15</v>
      </c>
      <c r="F34">
        <v>0</v>
      </c>
      <c r="G34">
        <v>30</v>
      </c>
      <c r="H34" t="s">
        <v>22</v>
      </c>
      <c r="I34" s="7">
        <v>2900</v>
      </c>
      <c r="J34" s="8"/>
      <c r="K34" s="8">
        <f t="shared" si="0"/>
        <v>2900</v>
      </c>
    </row>
    <row r="35" spans="1:11" x14ac:dyDescent="0.25">
      <c r="A35">
        <v>27</v>
      </c>
      <c r="B35">
        <v>228</v>
      </c>
      <c r="C35" s="6"/>
      <c r="E35" t="s">
        <v>18</v>
      </c>
      <c r="F35">
        <v>0</v>
      </c>
      <c r="G35">
        <v>30</v>
      </c>
      <c r="H35" t="s">
        <v>22</v>
      </c>
      <c r="I35" s="7">
        <v>1591.59</v>
      </c>
      <c r="J35" s="8"/>
      <c r="K35" s="8">
        <f t="shared" si="0"/>
        <v>1591.59</v>
      </c>
    </row>
    <row r="36" spans="1:11" x14ac:dyDescent="0.25">
      <c r="A36">
        <v>31</v>
      </c>
      <c r="B36">
        <v>229</v>
      </c>
      <c r="C36" s="6" t="s">
        <v>17</v>
      </c>
      <c r="E36" t="s">
        <v>15</v>
      </c>
      <c r="F36">
        <v>0</v>
      </c>
      <c r="G36">
        <v>30</v>
      </c>
      <c r="H36" t="s">
        <v>22</v>
      </c>
      <c r="I36" s="7">
        <v>721</v>
      </c>
      <c r="J36" s="8">
        <f t="shared" si="1"/>
        <v>2017.5</v>
      </c>
      <c r="K36" s="8">
        <f t="shared" si="0"/>
        <v>2738.5</v>
      </c>
    </row>
    <row r="37" spans="1:11" x14ac:dyDescent="0.25">
      <c r="A37">
        <v>29</v>
      </c>
      <c r="B37">
        <v>230</v>
      </c>
      <c r="C37" s="6" t="s">
        <v>23</v>
      </c>
      <c r="E37" t="s">
        <v>15</v>
      </c>
      <c r="F37">
        <v>0</v>
      </c>
      <c r="G37">
        <v>30</v>
      </c>
      <c r="H37" t="s">
        <v>22</v>
      </c>
      <c r="I37" s="7">
        <v>819.5</v>
      </c>
      <c r="J37" s="8"/>
      <c r="K37" s="8">
        <f t="shared" si="0"/>
        <v>819.5</v>
      </c>
    </row>
    <row r="38" spans="1:11" x14ac:dyDescent="0.25">
      <c r="A38">
        <v>31</v>
      </c>
      <c r="B38">
        <v>231</v>
      </c>
      <c r="C38" s="6" t="s">
        <v>17</v>
      </c>
      <c r="E38" t="s">
        <v>15</v>
      </c>
      <c r="F38">
        <v>0</v>
      </c>
      <c r="G38">
        <v>30</v>
      </c>
      <c r="H38" t="s">
        <v>22</v>
      </c>
      <c r="I38" s="7">
        <v>3100</v>
      </c>
      <c r="J38" s="8"/>
      <c r="K38" s="8">
        <f t="shared" si="0"/>
        <v>3100</v>
      </c>
    </row>
    <row r="39" spans="1:11" x14ac:dyDescent="0.25">
      <c r="A39">
        <v>29</v>
      </c>
      <c r="B39">
        <v>300</v>
      </c>
      <c r="C39" s="6" t="s">
        <v>17</v>
      </c>
      <c r="E39" t="s">
        <v>15</v>
      </c>
      <c r="F39">
        <v>0</v>
      </c>
      <c r="G39">
        <v>30</v>
      </c>
      <c r="H39" t="s">
        <v>16</v>
      </c>
      <c r="I39" s="7">
        <v>3250</v>
      </c>
      <c r="J39" s="8"/>
      <c r="K39" s="8">
        <f t="shared" si="0"/>
        <v>3250</v>
      </c>
    </row>
    <row r="40" spans="1:11" x14ac:dyDescent="0.25">
      <c r="A40">
        <v>32</v>
      </c>
      <c r="B40">
        <v>301</v>
      </c>
      <c r="C40" s="6"/>
      <c r="E40" t="s">
        <v>18</v>
      </c>
      <c r="F40">
        <v>30</v>
      </c>
      <c r="G40">
        <v>0</v>
      </c>
      <c r="H40" t="s">
        <v>21</v>
      </c>
      <c r="I40" s="7"/>
      <c r="J40" s="8"/>
      <c r="K40" s="8">
        <f t="shared" si="0"/>
        <v>0</v>
      </c>
    </row>
    <row r="41" spans="1:11" x14ac:dyDescent="0.25">
      <c r="A41">
        <v>33</v>
      </c>
      <c r="B41">
        <v>302</v>
      </c>
      <c r="C41" s="6" t="s">
        <v>17</v>
      </c>
      <c r="E41" t="s">
        <v>15</v>
      </c>
      <c r="F41">
        <v>0</v>
      </c>
      <c r="G41">
        <v>30</v>
      </c>
      <c r="H41" t="s">
        <v>16</v>
      </c>
      <c r="I41" s="7">
        <v>3100</v>
      </c>
      <c r="J41" s="8"/>
      <c r="K41" s="8">
        <f t="shared" si="0"/>
        <v>3100</v>
      </c>
    </row>
    <row r="42" spans="1:11" x14ac:dyDescent="0.25">
      <c r="A42">
        <v>34</v>
      </c>
      <c r="B42">
        <v>303</v>
      </c>
      <c r="C42" s="6"/>
      <c r="E42" t="s">
        <v>18</v>
      </c>
      <c r="F42">
        <v>30</v>
      </c>
      <c r="G42">
        <v>0</v>
      </c>
      <c r="H42" t="s">
        <v>21</v>
      </c>
      <c r="I42" s="7"/>
      <c r="J42" s="8"/>
      <c r="K42" s="8">
        <f t="shared" si="0"/>
        <v>0</v>
      </c>
    </row>
    <row r="43" spans="1:11" x14ac:dyDescent="0.25">
      <c r="A43">
        <v>35</v>
      </c>
      <c r="B43">
        <v>304</v>
      </c>
      <c r="C43" s="6" t="s">
        <v>14</v>
      </c>
      <c r="D43">
        <v>2</v>
      </c>
      <c r="E43" t="s">
        <v>15</v>
      </c>
      <c r="F43">
        <v>0</v>
      </c>
      <c r="G43">
        <v>30</v>
      </c>
      <c r="H43" t="s">
        <v>16</v>
      </c>
      <c r="I43" s="7">
        <v>721</v>
      </c>
      <c r="J43" s="8">
        <f t="shared" si="1"/>
        <v>2017.5</v>
      </c>
      <c r="K43" s="8">
        <f t="shared" si="0"/>
        <v>2738.5</v>
      </c>
    </row>
    <row r="44" spans="1:11" x14ac:dyDescent="0.25">
      <c r="A44">
        <v>36</v>
      </c>
      <c r="B44">
        <v>305</v>
      </c>
      <c r="C44" s="6"/>
      <c r="E44" t="s">
        <v>18</v>
      </c>
      <c r="F44">
        <v>30</v>
      </c>
      <c r="G44">
        <v>0</v>
      </c>
      <c r="H44" t="s">
        <v>20</v>
      </c>
      <c r="I44" s="7"/>
      <c r="J44" s="8"/>
      <c r="K44" s="8">
        <f t="shared" si="0"/>
        <v>0</v>
      </c>
    </row>
    <row r="45" spans="1:11" x14ac:dyDescent="0.25">
      <c r="A45">
        <v>37</v>
      </c>
      <c r="B45">
        <v>306</v>
      </c>
      <c r="C45" s="6"/>
      <c r="E45" t="s">
        <v>18</v>
      </c>
      <c r="F45">
        <v>30</v>
      </c>
      <c r="G45">
        <v>0</v>
      </c>
      <c r="H45" t="s">
        <v>20</v>
      </c>
      <c r="I45" s="7"/>
      <c r="J45" s="8"/>
      <c r="K45" s="8">
        <f t="shared" si="0"/>
        <v>0</v>
      </c>
    </row>
    <row r="46" spans="1:11" x14ac:dyDescent="0.25">
      <c r="A46">
        <v>38</v>
      </c>
      <c r="B46">
        <v>307</v>
      </c>
      <c r="C46" s="6"/>
      <c r="E46" t="s">
        <v>18</v>
      </c>
      <c r="F46">
        <v>30</v>
      </c>
      <c r="G46">
        <v>0</v>
      </c>
      <c r="H46" t="s">
        <v>16</v>
      </c>
      <c r="I46" s="7"/>
      <c r="J46" s="8"/>
      <c r="K46" s="8">
        <f t="shared" si="0"/>
        <v>0</v>
      </c>
    </row>
    <row r="47" spans="1:11" x14ac:dyDescent="0.25">
      <c r="A47">
        <v>39</v>
      </c>
      <c r="B47">
        <v>308</v>
      </c>
      <c r="C47" s="6" t="s">
        <v>17</v>
      </c>
      <c r="E47" t="s">
        <v>15</v>
      </c>
      <c r="F47">
        <v>0</v>
      </c>
      <c r="G47">
        <v>30</v>
      </c>
      <c r="H47" t="s">
        <v>16</v>
      </c>
      <c r="I47" s="7">
        <v>2900</v>
      </c>
      <c r="J47" s="8"/>
      <c r="K47" s="8">
        <f t="shared" si="0"/>
        <v>2900</v>
      </c>
    </row>
    <row r="48" spans="1:11" x14ac:dyDescent="0.25">
      <c r="A48">
        <v>40</v>
      </c>
      <c r="B48">
        <v>309</v>
      </c>
      <c r="C48" s="6" t="s">
        <v>17</v>
      </c>
      <c r="E48" t="s">
        <v>15</v>
      </c>
      <c r="F48">
        <v>0</v>
      </c>
      <c r="G48">
        <v>30</v>
      </c>
      <c r="H48" t="s">
        <v>16</v>
      </c>
      <c r="I48" s="7">
        <v>3100</v>
      </c>
      <c r="J48" s="8"/>
      <c r="K48" s="8">
        <f t="shared" si="0"/>
        <v>3100</v>
      </c>
    </row>
    <row r="49" spans="1:11" x14ac:dyDescent="0.25">
      <c r="A49">
        <v>41</v>
      </c>
      <c r="B49">
        <v>310</v>
      </c>
      <c r="C49" s="6" t="s">
        <v>17</v>
      </c>
      <c r="E49" t="s">
        <v>15</v>
      </c>
      <c r="F49">
        <v>0</v>
      </c>
      <c r="G49">
        <v>30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42</v>
      </c>
      <c r="B50">
        <v>312</v>
      </c>
      <c r="C50" s="6"/>
      <c r="E50" t="s">
        <v>18</v>
      </c>
      <c r="F50">
        <v>30</v>
      </c>
      <c r="G50">
        <v>0</v>
      </c>
      <c r="H50" t="s">
        <v>16</v>
      </c>
      <c r="I50" s="7"/>
      <c r="J50" s="8"/>
      <c r="K50" s="8">
        <f t="shared" si="0"/>
        <v>0</v>
      </c>
    </row>
    <row r="51" spans="1:11" x14ac:dyDescent="0.25">
      <c r="A51">
        <v>43</v>
      </c>
      <c r="B51">
        <v>314</v>
      </c>
      <c r="C51" s="6"/>
      <c r="E51" t="s">
        <v>18</v>
      </c>
      <c r="F51">
        <v>30</v>
      </c>
      <c r="G51">
        <v>0</v>
      </c>
      <c r="H51" t="s">
        <v>20</v>
      </c>
      <c r="I51" s="7"/>
      <c r="J51" s="8"/>
      <c r="K51" s="8">
        <f t="shared" si="0"/>
        <v>0</v>
      </c>
    </row>
    <row r="52" spans="1:11" x14ac:dyDescent="0.25">
      <c r="A52">
        <v>44</v>
      </c>
      <c r="B52">
        <v>316</v>
      </c>
      <c r="C52" s="6"/>
      <c r="E52" t="s">
        <v>18</v>
      </c>
      <c r="F52">
        <v>30</v>
      </c>
      <c r="G52">
        <v>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45</v>
      </c>
      <c r="B53">
        <v>318</v>
      </c>
      <c r="C53" s="6" t="s">
        <v>14</v>
      </c>
      <c r="D53">
        <v>2</v>
      </c>
      <c r="E53" t="s">
        <v>15</v>
      </c>
      <c r="F53">
        <v>0</v>
      </c>
      <c r="G53">
        <v>30</v>
      </c>
      <c r="H53" t="s">
        <v>16</v>
      </c>
      <c r="I53" s="7">
        <v>721</v>
      </c>
      <c r="J53" s="8">
        <f t="shared" si="1"/>
        <v>2017.5</v>
      </c>
      <c r="K53" s="8">
        <f t="shared" si="0"/>
        <v>2738.5</v>
      </c>
    </row>
    <row r="54" spans="1:11" x14ac:dyDescent="0.25">
      <c r="A54">
        <v>46</v>
      </c>
      <c r="B54">
        <v>319</v>
      </c>
      <c r="C54" s="6" t="s">
        <v>23</v>
      </c>
      <c r="E54" t="s">
        <v>15</v>
      </c>
      <c r="F54">
        <v>21</v>
      </c>
      <c r="G54">
        <v>9</v>
      </c>
      <c r="H54" t="s">
        <v>16</v>
      </c>
      <c r="I54" s="7">
        <v>1333.91</v>
      </c>
      <c r="J54" s="8"/>
      <c r="K54" s="8">
        <f t="shared" si="0"/>
        <v>1333.91</v>
      </c>
    </row>
    <row r="55" spans="1:11" x14ac:dyDescent="0.25">
      <c r="A55">
        <v>47</v>
      </c>
      <c r="B55">
        <v>320</v>
      </c>
      <c r="C55" s="6" t="s">
        <v>17</v>
      </c>
      <c r="E55" t="s">
        <v>15</v>
      </c>
      <c r="F55">
        <v>12</v>
      </c>
      <c r="G55">
        <v>18</v>
      </c>
      <c r="H55" t="s">
        <v>16</v>
      </c>
      <c r="I55" s="7">
        <v>3000</v>
      </c>
      <c r="J55" s="8"/>
      <c r="K55" s="8">
        <f t="shared" si="0"/>
        <v>3000</v>
      </c>
    </row>
    <row r="56" spans="1:11" x14ac:dyDescent="0.25">
      <c r="A56">
        <v>48</v>
      </c>
      <c r="B56">
        <v>321</v>
      </c>
      <c r="C56" s="6"/>
      <c r="E56" t="s">
        <v>18</v>
      </c>
      <c r="F56">
        <v>30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49</v>
      </c>
      <c r="B57">
        <v>322</v>
      </c>
      <c r="C57" s="6"/>
      <c r="E57" t="s">
        <v>18</v>
      </c>
      <c r="F57">
        <v>30</v>
      </c>
      <c r="G57">
        <v>0</v>
      </c>
      <c r="H57" t="s">
        <v>16</v>
      </c>
      <c r="I57" s="7"/>
      <c r="J57" s="8"/>
      <c r="K57" s="8">
        <f t="shared" si="0"/>
        <v>0</v>
      </c>
    </row>
    <row r="58" spans="1:11" x14ac:dyDescent="0.25">
      <c r="A58">
        <v>50</v>
      </c>
      <c r="B58">
        <v>324</v>
      </c>
      <c r="C58" s="6" t="s">
        <v>17</v>
      </c>
      <c r="E58" t="s">
        <v>15</v>
      </c>
      <c r="F58">
        <v>0</v>
      </c>
      <c r="G58">
        <v>30</v>
      </c>
      <c r="H58" t="s">
        <v>16</v>
      </c>
      <c r="I58" s="7">
        <v>3200</v>
      </c>
      <c r="J58" s="8"/>
      <c r="K58" s="8">
        <f t="shared" si="0"/>
        <v>3200</v>
      </c>
    </row>
    <row r="59" spans="1:11" x14ac:dyDescent="0.25">
      <c r="A59">
        <v>51</v>
      </c>
      <c r="B59">
        <v>400</v>
      </c>
      <c r="C59" s="6" t="s">
        <v>19</v>
      </c>
      <c r="E59" t="s">
        <v>15</v>
      </c>
      <c r="F59">
        <v>0</v>
      </c>
      <c r="G59">
        <v>30</v>
      </c>
      <c r="H59" t="s">
        <v>20</v>
      </c>
      <c r="I59" s="7">
        <v>2900</v>
      </c>
      <c r="J59" s="8"/>
      <c r="K59" s="8">
        <f t="shared" si="0"/>
        <v>2900</v>
      </c>
    </row>
    <row r="60" spans="1:11" x14ac:dyDescent="0.25">
      <c r="A60">
        <v>52</v>
      </c>
      <c r="B60">
        <v>401</v>
      </c>
      <c r="C60" s="6"/>
      <c r="E60" t="s">
        <v>18</v>
      </c>
      <c r="F60">
        <v>30</v>
      </c>
      <c r="G60">
        <v>0</v>
      </c>
      <c r="H60" t="s">
        <v>21</v>
      </c>
      <c r="I60" s="7"/>
      <c r="J60" s="8"/>
      <c r="K60" s="8">
        <f t="shared" si="0"/>
        <v>0</v>
      </c>
    </row>
    <row r="61" spans="1:11" x14ac:dyDescent="0.25">
      <c r="A61">
        <v>53</v>
      </c>
      <c r="B61">
        <v>402</v>
      </c>
      <c r="C61" s="6" t="s">
        <v>23</v>
      </c>
      <c r="E61" t="s">
        <v>15</v>
      </c>
      <c r="F61">
        <v>0</v>
      </c>
      <c r="G61">
        <v>30</v>
      </c>
      <c r="H61" t="s">
        <v>16</v>
      </c>
      <c r="I61" s="7">
        <v>1800</v>
      </c>
      <c r="J61" s="8"/>
      <c r="K61" s="8">
        <f t="shared" si="0"/>
        <v>1800</v>
      </c>
    </row>
    <row r="62" spans="1:11" x14ac:dyDescent="0.25">
      <c r="A62">
        <v>54</v>
      </c>
      <c r="B62">
        <v>403</v>
      </c>
      <c r="C62" s="6" t="s">
        <v>14</v>
      </c>
      <c r="D62">
        <v>2</v>
      </c>
      <c r="E62" t="s">
        <v>15</v>
      </c>
      <c r="F62">
        <v>0</v>
      </c>
      <c r="G62">
        <v>30</v>
      </c>
      <c r="H62" t="s">
        <v>16</v>
      </c>
      <c r="I62" s="7">
        <v>721</v>
      </c>
      <c r="J62" s="8">
        <f t="shared" si="1"/>
        <v>2017.5</v>
      </c>
      <c r="K62" s="8">
        <f t="shared" si="0"/>
        <v>2738.5</v>
      </c>
    </row>
    <row r="63" spans="1:11" x14ac:dyDescent="0.25">
      <c r="A63">
        <v>55</v>
      </c>
      <c r="B63">
        <v>404</v>
      </c>
      <c r="C63" s="6" t="s">
        <v>14</v>
      </c>
      <c r="D63">
        <v>2</v>
      </c>
      <c r="E63" t="s">
        <v>15</v>
      </c>
      <c r="F63">
        <v>0</v>
      </c>
      <c r="G63">
        <v>30</v>
      </c>
      <c r="H63" t="s">
        <v>16</v>
      </c>
      <c r="I63" s="7">
        <v>721</v>
      </c>
      <c r="J63" s="8">
        <f t="shared" si="1"/>
        <v>2017.5</v>
      </c>
      <c r="K63" s="8">
        <f t="shared" si="0"/>
        <v>2738.5</v>
      </c>
    </row>
    <row r="64" spans="1:11" x14ac:dyDescent="0.25">
      <c r="A64">
        <v>56</v>
      </c>
      <c r="B64" s="9">
        <v>405</v>
      </c>
      <c r="C64" s="10" t="s">
        <v>14</v>
      </c>
      <c r="D64" s="9">
        <v>2</v>
      </c>
      <c r="E64" s="9" t="s">
        <v>15</v>
      </c>
      <c r="F64" s="9">
        <v>0</v>
      </c>
      <c r="G64">
        <v>30</v>
      </c>
      <c r="H64" s="9" t="s">
        <v>16</v>
      </c>
      <c r="I64" s="11">
        <v>721</v>
      </c>
      <c r="J64" s="11">
        <f t="shared" si="1"/>
        <v>2017.5</v>
      </c>
      <c r="K64" s="11">
        <f t="shared" si="0"/>
        <v>2738.5</v>
      </c>
    </row>
    <row r="65" spans="1:11" x14ac:dyDescent="0.25">
      <c r="A65" s="9"/>
      <c r="H65" s="7"/>
      <c r="I65" s="7">
        <f>SUM(I10:I64)</f>
        <v>67921.87000000001</v>
      </c>
      <c r="J65" s="7">
        <f t="shared" ref="J65:K65" si="2">SUM(J10:J64)</f>
        <v>22192.5</v>
      </c>
      <c r="K65" s="7">
        <f t="shared" si="2"/>
        <v>84475.87</v>
      </c>
    </row>
    <row r="66" spans="1:11" x14ac:dyDescent="0.25">
      <c r="H66" s="7"/>
      <c r="I66" s="7"/>
      <c r="J66" s="7"/>
    </row>
    <row r="67" spans="1:11" x14ac:dyDescent="0.25">
      <c r="A67" t="s">
        <v>24</v>
      </c>
      <c r="H67" s="7"/>
      <c r="I67" s="7"/>
      <c r="J67" s="7"/>
    </row>
    <row r="68" spans="1:11" x14ac:dyDescent="0.25">
      <c r="A68" t="s">
        <v>43</v>
      </c>
      <c r="H68" s="7"/>
      <c r="I68" s="7"/>
      <c r="J68" s="7"/>
    </row>
    <row r="69" spans="1:11" x14ac:dyDescent="0.25">
      <c r="H69" s="7"/>
      <c r="I69" s="7"/>
      <c r="J69" s="7"/>
    </row>
    <row r="70" spans="1:11" x14ac:dyDescent="0.25"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I82" s="7"/>
      <c r="J82" s="7"/>
      <c r="K82" s="7"/>
    </row>
    <row r="83" spans="5:11" x14ac:dyDescent="0.25">
      <c r="I83" s="12"/>
      <c r="J83" s="12"/>
      <c r="K83" s="12"/>
    </row>
    <row r="84" spans="5:11" x14ac:dyDescent="0.25">
      <c r="E84" s="1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AEC72-DF83-44AC-8675-5F233BCB60CE}">
  <dimension ref="A1:K84"/>
  <sheetViews>
    <sheetView topLeftCell="A37" workbookViewId="0">
      <selection activeCell="H62" sqref="H62"/>
    </sheetView>
  </sheetViews>
  <sheetFormatPr defaultRowHeight="15" x14ac:dyDescent="0.25"/>
  <cols>
    <col min="1" max="1" width="10" bestFit="1" customWidth="1"/>
    <col min="3" max="3" width="24.42578125" bestFit="1" customWidth="1"/>
    <col min="5" max="5" width="14.140625" bestFit="1" customWidth="1"/>
    <col min="6" max="6" width="9.42578125" customWidth="1"/>
    <col min="8" max="8" width="20.28515625" bestFit="1" customWidth="1"/>
    <col min="9" max="9" width="11.5703125" customWidth="1"/>
    <col min="10" max="10" width="10.57031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44317</v>
      </c>
      <c r="I3" s="2" t="s">
        <v>2</v>
      </c>
      <c r="J3" s="3">
        <v>67.25</v>
      </c>
    </row>
    <row r="4" spans="1:11" x14ac:dyDescent="0.25">
      <c r="I4" s="2" t="s">
        <v>44</v>
      </c>
      <c r="J4" s="3">
        <v>31</v>
      </c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721</v>
      </c>
      <c r="J10" s="8">
        <f>$J$3*$J$4</f>
        <v>2084.75</v>
      </c>
      <c r="K10" s="8">
        <f>SUM(I10:J10)</f>
        <v>2805.75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31</v>
      </c>
      <c r="H11" t="s">
        <v>16</v>
      </c>
      <c r="I11" s="7">
        <v>2615.85</v>
      </c>
      <c r="J11" s="8"/>
      <c r="K11" s="8">
        <f t="shared" ref="K11:K64" si="0">SUM(I11:J11)</f>
        <v>2615.85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31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31</v>
      </c>
      <c r="H13" t="s">
        <v>16</v>
      </c>
      <c r="I13" s="7">
        <v>721</v>
      </c>
      <c r="J13" s="8">
        <f t="shared" ref="J13:J64" si="1">$J$3*$J$4</f>
        <v>2084.75</v>
      </c>
      <c r="K13" s="8">
        <f t="shared" si="0"/>
        <v>2805.75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721</v>
      </c>
      <c r="J14" s="8">
        <f t="shared" si="1"/>
        <v>2084.75</v>
      </c>
      <c r="K14" s="8">
        <f t="shared" si="0"/>
        <v>2805.75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31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>
        <v>209</v>
      </c>
      <c r="C18" s="6" t="s">
        <v>17</v>
      </c>
      <c r="E18" t="s">
        <v>15</v>
      </c>
      <c r="F18">
        <v>0</v>
      </c>
      <c r="G18">
        <v>31</v>
      </c>
      <c r="H18" t="s">
        <v>16</v>
      </c>
      <c r="I18" s="7">
        <v>2175</v>
      </c>
      <c r="J18" s="8"/>
      <c r="K18" s="8">
        <f t="shared" si="0"/>
        <v>2175</v>
      </c>
    </row>
    <row r="19" spans="1:11" x14ac:dyDescent="0.25">
      <c r="A19">
        <v>11</v>
      </c>
      <c r="B19">
        <v>210</v>
      </c>
      <c r="C19" s="6"/>
      <c r="E19" t="s">
        <v>18</v>
      </c>
      <c r="F19">
        <v>31</v>
      </c>
      <c r="G19">
        <v>0</v>
      </c>
      <c r="H19" t="s">
        <v>16</v>
      </c>
      <c r="I19" s="7"/>
      <c r="J19" s="8"/>
      <c r="K19" s="8">
        <f t="shared" si="0"/>
        <v>0</v>
      </c>
    </row>
    <row r="20" spans="1:11" x14ac:dyDescent="0.25">
      <c r="A20">
        <v>12</v>
      </c>
      <c r="B20">
        <v>211</v>
      </c>
      <c r="C20" s="6"/>
      <c r="E20" t="s">
        <v>18</v>
      </c>
      <c r="F20">
        <v>31</v>
      </c>
      <c r="G20">
        <v>0</v>
      </c>
      <c r="H20" t="s">
        <v>20</v>
      </c>
      <c r="I20" s="7"/>
      <c r="J20" s="8"/>
      <c r="K20" s="8">
        <f t="shared" si="0"/>
        <v>0</v>
      </c>
    </row>
    <row r="21" spans="1:11" x14ac:dyDescent="0.25">
      <c r="A21">
        <v>13</v>
      </c>
      <c r="B21">
        <v>212</v>
      </c>
      <c r="C21" s="6" t="s">
        <v>23</v>
      </c>
      <c r="E21" t="s">
        <v>15</v>
      </c>
      <c r="F21">
        <v>0</v>
      </c>
      <c r="G21">
        <v>31</v>
      </c>
      <c r="H21" t="s">
        <v>16</v>
      </c>
      <c r="I21" s="7">
        <v>1140</v>
      </c>
      <c r="J21" s="8"/>
      <c r="K21" s="8">
        <f t="shared" si="0"/>
        <v>1140</v>
      </c>
    </row>
    <row r="22" spans="1:11" x14ac:dyDescent="0.25">
      <c r="A22">
        <v>14</v>
      </c>
      <c r="B22">
        <v>213</v>
      </c>
      <c r="C22" s="6"/>
      <c r="E22" t="s">
        <v>18</v>
      </c>
      <c r="F22">
        <v>31</v>
      </c>
      <c r="G22">
        <v>0</v>
      </c>
      <c r="H22" t="s">
        <v>21</v>
      </c>
      <c r="I22" s="7"/>
      <c r="J22" s="8"/>
      <c r="K22" s="8">
        <f t="shared" si="0"/>
        <v>0</v>
      </c>
    </row>
    <row r="23" spans="1:11" x14ac:dyDescent="0.25">
      <c r="A23">
        <v>15</v>
      </c>
      <c r="B23">
        <v>214</v>
      </c>
      <c r="C23" s="6" t="s">
        <v>14</v>
      </c>
      <c r="D23">
        <v>2</v>
      </c>
      <c r="E23" t="s">
        <v>15</v>
      </c>
      <c r="F23">
        <v>0</v>
      </c>
      <c r="G23">
        <v>31</v>
      </c>
      <c r="H23" t="s">
        <v>16</v>
      </c>
      <c r="I23" s="7">
        <v>721</v>
      </c>
      <c r="J23" s="8">
        <f t="shared" si="1"/>
        <v>2084.75</v>
      </c>
      <c r="K23" s="8">
        <f t="shared" si="0"/>
        <v>2805.75</v>
      </c>
    </row>
    <row r="24" spans="1:11" x14ac:dyDescent="0.25">
      <c r="A24">
        <v>16</v>
      </c>
      <c r="B24">
        <v>215</v>
      </c>
      <c r="C24" s="6" t="s">
        <v>17</v>
      </c>
      <c r="E24" t="s">
        <v>15</v>
      </c>
      <c r="F24">
        <v>0</v>
      </c>
      <c r="G24">
        <v>31</v>
      </c>
      <c r="H24" t="s">
        <v>16</v>
      </c>
      <c r="I24" s="7">
        <v>3100</v>
      </c>
      <c r="J24" s="8"/>
      <c r="K24" s="8">
        <f t="shared" si="0"/>
        <v>3100</v>
      </c>
    </row>
    <row r="25" spans="1:11" x14ac:dyDescent="0.25">
      <c r="A25">
        <v>17</v>
      </c>
      <c r="B25">
        <v>216</v>
      </c>
      <c r="C25" s="6"/>
      <c r="E25" t="s">
        <v>18</v>
      </c>
      <c r="F25">
        <v>31</v>
      </c>
      <c r="G25">
        <v>0</v>
      </c>
      <c r="H25" t="s">
        <v>22</v>
      </c>
      <c r="I25" s="7"/>
      <c r="J25" s="8"/>
      <c r="K25" s="8">
        <f t="shared" si="0"/>
        <v>0</v>
      </c>
    </row>
    <row r="26" spans="1:11" x14ac:dyDescent="0.25">
      <c r="A26">
        <v>18</v>
      </c>
      <c r="B26">
        <v>217</v>
      </c>
      <c r="C26" s="6" t="s">
        <v>23</v>
      </c>
      <c r="E26" t="s">
        <v>15</v>
      </c>
      <c r="F26">
        <v>0</v>
      </c>
      <c r="G26">
        <v>31</v>
      </c>
      <c r="H26" t="s">
        <v>22</v>
      </c>
      <c r="I26" s="7">
        <v>732</v>
      </c>
      <c r="J26" s="8"/>
      <c r="K26" s="8">
        <f t="shared" si="0"/>
        <v>732</v>
      </c>
    </row>
    <row r="27" spans="1:11" x14ac:dyDescent="0.25">
      <c r="A27">
        <v>19</v>
      </c>
      <c r="B27">
        <v>218</v>
      </c>
      <c r="C27" s="6" t="s">
        <v>17</v>
      </c>
      <c r="E27" t="s">
        <v>15</v>
      </c>
      <c r="F27">
        <v>0</v>
      </c>
      <c r="G27">
        <v>31</v>
      </c>
      <c r="H27" t="s">
        <v>22</v>
      </c>
      <c r="I27" s="7">
        <v>4500</v>
      </c>
      <c r="J27" s="8"/>
      <c r="K27" s="8">
        <f t="shared" si="0"/>
        <v>4500</v>
      </c>
    </row>
    <row r="28" spans="1:11" x14ac:dyDescent="0.25">
      <c r="A28">
        <v>20</v>
      </c>
      <c r="B28">
        <v>219</v>
      </c>
      <c r="C28" s="6" t="s">
        <v>14</v>
      </c>
      <c r="D28">
        <v>2</v>
      </c>
      <c r="E28" t="s">
        <v>15</v>
      </c>
      <c r="F28">
        <v>0</v>
      </c>
      <c r="G28">
        <v>31</v>
      </c>
      <c r="H28" t="s">
        <v>22</v>
      </c>
      <c r="I28" s="7">
        <v>721</v>
      </c>
      <c r="J28" s="8">
        <f t="shared" si="1"/>
        <v>2084.75</v>
      </c>
      <c r="K28" s="8">
        <f>SUM(I31:J31)</f>
        <v>0</v>
      </c>
    </row>
    <row r="29" spans="1:11" x14ac:dyDescent="0.25">
      <c r="A29">
        <v>21</v>
      </c>
      <c r="B29">
        <v>221</v>
      </c>
      <c r="C29" s="6" t="s">
        <v>17</v>
      </c>
      <c r="E29" t="s">
        <v>15</v>
      </c>
      <c r="F29">
        <v>0</v>
      </c>
      <c r="G29">
        <v>31</v>
      </c>
      <c r="H29" t="s">
        <v>22</v>
      </c>
      <c r="I29" s="7">
        <v>2900</v>
      </c>
      <c r="J29" s="8"/>
      <c r="K29" s="8">
        <f>SUM(I31:J31)</f>
        <v>0</v>
      </c>
    </row>
    <row r="30" spans="1:11" x14ac:dyDescent="0.25">
      <c r="A30">
        <v>22</v>
      </c>
      <c r="B30">
        <v>223</v>
      </c>
      <c r="C30" s="6"/>
      <c r="E30" t="s">
        <v>18</v>
      </c>
      <c r="F30">
        <v>31</v>
      </c>
      <c r="G30">
        <v>0</v>
      </c>
      <c r="H30" t="s">
        <v>22</v>
      </c>
      <c r="I30" s="7"/>
      <c r="J30" s="8"/>
      <c r="K30" s="8">
        <f>SUM(I31:J31)</f>
        <v>0</v>
      </c>
    </row>
    <row r="31" spans="1:11" x14ac:dyDescent="0.25">
      <c r="A31">
        <v>23</v>
      </c>
      <c r="B31">
        <v>224</v>
      </c>
      <c r="C31" s="6"/>
      <c r="E31" t="s">
        <v>18</v>
      </c>
      <c r="F31">
        <v>31</v>
      </c>
      <c r="G31">
        <v>0</v>
      </c>
      <c r="H31" t="s">
        <v>22</v>
      </c>
      <c r="I31" s="7"/>
      <c r="J31" s="8"/>
      <c r="K31" s="8">
        <f>SUM(I31:J31)</f>
        <v>0</v>
      </c>
    </row>
    <row r="32" spans="1:11" x14ac:dyDescent="0.25">
      <c r="A32">
        <v>24</v>
      </c>
      <c r="B32">
        <v>225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25</v>
      </c>
      <c r="B33">
        <v>226</v>
      </c>
      <c r="C33" s="6" t="s">
        <v>23</v>
      </c>
      <c r="E33" t="s">
        <v>15</v>
      </c>
      <c r="F33">
        <v>0</v>
      </c>
      <c r="G33">
        <v>31</v>
      </c>
      <c r="H33" t="s">
        <v>22</v>
      </c>
      <c r="I33" s="7">
        <v>738.49</v>
      </c>
      <c r="J33" s="8"/>
      <c r="K33" s="8">
        <f t="shared" si="0"/>
        <v>738.49</v>
      </c>
    </row>
    <row r="34" spans="1:11" x14ac:dyDescent="0.25">
      <c r="A34">
        <v>26</v>
      </c>
      <c r="B34">
        <v>227</v>
      </c>
      <c r="C34" s="6" t="s">
        <v>17</v>
      </c>
      <c r="E34" t="s">
        <v>15</v>
      </c>
      <c r="F34">
        <v>0</v>
      </c>
      <c r="G34">
        <v>31</v>
      </c>
      <c r="H34" t="s">
        <v>22</v>
      </c>
      <c r="I34" s="7">
        <v>2900</v>
      </c>
      <c r="J34" s="8"/>
      <c r="K34" s="8">
        <f t="shared" si="0"/>
        <v>2900</v>
      </c>
    </row>
    <row r="35" spans="1:11" x14ac:dyDescent="0.25">
      <c r="A35">
        <v>27</v>
      </c>
      <c r="B35">
        <v>228</v>
      </c>
      <c r="C35" s="6"/>
      <c r="E35" t="s">
        <v>18</v>
      </c>
      <c r="F35">
        <v>0</v>
      </c>
      <c r="G35">
        <v>31</v>
      </c>
      <c r="H35" t="s">
        <v>22</v>
      </c>
      <c r="I35" s="7">
        <v>1591.59</v>
      </c>
      <c r="J35" s="8"/>
      <c r="K35" s="8">
        <f t="shared" si="0"/>
        <v>1591.59</v>
      </c>
    </row>
    <row r="36" spans="1:11" x14ac:dyDescent="0.25">
      <c r="A36">
        <v>31</v>
      </c>
      <c r="B36">
        <v>229</v>
      </c>
      <c r="C36" s="6" t="s">
        <v>17</v>
      </c>
      <c r="E36" t="s">
        <v>15</v>
      </c>
      <c r="F36">
        <v>0</v>
      </c>
      <c r="G36">
        <v>31</v>
      </c>
      <c r="H36" t="s">
        <v>22</v>
      </c>
      <c r="I36" s="7">
        <v>721</v>
      </c>
      <c r="J36" s="8">
        <f t="shared" si="1"/>
        <v>2084.75</v>
      </c>
      <c r="K36" s="8">
        <f t="shared" si="0"/>
        <v>2805.75</v>
      </c>
    </row>
    <row r="37" spans="1:11" x14ac:dyDescent="0.25">
      <c r="A37">
        <v>29</v>
      </c>
      <c r="B37">
        <v>230</v>
      </c>
      <c r="C37" s="6" t="s">
        <v>23</v>
      </c>
      <c r="E37" t="s">
        <v>15</v>
      </c>
      <c r="F37">
        <v>0</v>
      </c>
      <c r="G37">
        <v>31</v>
      </c>
      <c r="H37" t="s">
        <v>22</v>
      </c>
      <c r="I37" s="7">
        <v>819.5</v>
      </c>
      <c r="J37" s="8"/>
      <c r="K37" s="8">
        <f t="shared" si="0"/>
        <v>819.5</v>
      </c>
    </row>
    <row r="38" spans="1:11" x14ac:dyDescent="0.25">
      <c r="A38">
        <v>31</v>
      </c>
      <c r="B38">
        <v>231</v>
      </c>
      <c r="C38" s="6" t="s">
        <v>17</v>
      </c>
      <c r="E38" t="s">
        <v>15</v>
      </c>
      <c r="F38">
        <v>0</v>
      </c>
      <c r="G38">
        <v>31</v>
      </c>
      <c r="H38" t="s">
        <v>22</v>
      </c>
      <c r="I38" s="7">
        <v>3100</v>
      </c>
      <c r="J38" s="8"/>
      <c r="K38" s="8">
        <f t="shared" si="0"/>
        <v>3100</v>
      </c>
    </row>
    <row r="39" spans="1:11" x14ac:dyDescent="0.25">
      <c r="A39">
        <v>29</v>
      </c>
      <c r="B39">
        <v>300</v>
      </c>
      <c r="C39" s="6" t="s">
        <v>17</v>
      </c>
      <c r="E39" t="s">
        <v>15</v>
      </c>
      <c r="F39">
        <v>0</v>
      </c>
      <c r="G39">
        <v>31</v>
      </c>
      <c r="H39" t="s">
        <v>16</v>
      </c>
      <c r="I39" s="7">
        <v>3250</v>
      </c>
      <c r="J39" s="8"/>
      <c r="K39" s="8">
        <f t="shared" si="0"/>
        <v>3250</v>
      </c>
    </row>
    <row r="40" spans="1:11" x14ac:dyDescent="0.25">
      <c r="A40">
        <v>32</v>
      </c>
      <c r="B40">
        <v>301</v>
      </c>
      <c r="C40" s="6"/>
      <c r="E40" t="s">
        <v>18</v>
      </c>
      <c r="F40">
        <v>31</v>
      </c>
      <c r="G40">
        <v>0</v>
      </c>
      <c r="H40" t="s">
        <v>21</v>
      </c>
      <c r="I40" s="7"/>
      <c r="J40" s="8"/>
      <c r="K40" s="8">
        <f t="shared" si="0"/>
        <v>0</v>
      </c>
    </row>
    <row r="41" spans="1:11" x14ac:dyDescent="0.25">
      <c r="A41">
        <v>33</v>
      </c>
      <c r="B41">
        <v>302</v>
      </c>
      <c r="C41" s="6" t="s">
        <v>17</v>
      </c>
      <c r="E41" t="s">
        <v>15</v>
      </c>
      <c r="F41">
        <v>0</v>
      </c>
      <c r="G41">
        <v>31</v>
      </c>
      <c r="H41" t="s">
        <v>16</v>
      </c>
      <c r="I41" s="7">
        <v>3100</v>
      </c>
      <c r="J41" s="8"/>
      <c r="K41" s="8">
        <f t="shared" si="0"/>
        <v>3100</v>
      </c>
    </row>
    <row r="42" spans="1:11" x14ac:dyDescent="0.25">
      <c r="A42">
        <v>34</v>
      </c>
      <c r="B42">
        <v>303</v>
      </c>
      <c r="C42" s="6"/>
      <c r="E42" t="s">
        <v>18</v>
      </c>
      <c r="F42">
        <v>31</v>
      </c>
      <c r="G42">
        <v>0</v>
      </c>
      <c r="H42" t="s">
        <v>21</v>
      </c>
      <c r="I42" s="7"/>
      <c r="J42" s="8"/>
      <c r="K42" s="8">
        <f t="shared" si="0"/>
        <v>0</v>
      </c>
    </row>
    <row r="43" spans="1:11" x14ac:dyDescent="0.25">
      <c r="A43">
        <v>35</v>
      </c>
      <c r="B43">
        <v>304</v>
      </c>
      <c r="C43" s="6" t="s">
        <v>14</v>
      </c>
      <c r="D43">
        <v>2</v>
      </c>
      <c r="E43" t="s">
        <v>15</v>
      </c>
      <c r="F43">
        <v>0</v>
      </c>
      <c r="G43">
        <v>31</v>
      </c>
      <c r="H43" t="s">
        <v>16</v>
      </c>
      <c r="I43" s="7">
        <v>721</v>
      </c>
      <c r="J43" s="8">
        <f t="shared" si="1"/>
        <v>2084.75</v>
      </c>
      <c r="K43" s="8">
        <f t="shared" si="0"/>
        <v>2805.75</v>
      </c>
    </row>
    <row r="44" spans="1:11" x14ac:dyDescent="0.25">
      <c r="A44">
        <v>36</v>
      </c>
      <c r="B44">
        <v>305</v>
      </c>
      <c r="C44" s="6"/>
      <c r="E44" t="s">
        <v>18</v>
      </c>
      <c r="F44">
        <v>31</v>
      </c>
      <c r="G44">
        <v>0</v>
      </c>
      <c r="H44" t="s">
        <v>20</v>
      </c>
      <c r="I44" s="7"/>
      <c r="J44" s="8"/>
      <c r="K44" s="8">
        <f t="shared" si="0"/>
        <v>0</v>
      </c>
    </row>
    <row r="45" spans="1:11" x14ac:dyDescent="0.25">
      <c r="A45">
        <v>37</v>
      </c>
      <c r="B45">
        <v>306</v>
      </c>
      <c r="C45" s="6"/>
      <c r="E45" t="s">
        <v>18</v>
      </c>
      <c r="F45">
        <v>31</v>
      </c>
      <c r="G45">
        <v>0</v>
      </c>
      <c r="H45" t="s">
        <v>20</v>
      </c>
      <c r="I45" s="7"/>
      <c r="J45" s="8"/>
      <c r="K45" s="8">
        <f t="shared" si="0"/>
        <v>0</v>
      </c>
    </row>
    <row r="46" spans="1:11" x14ac:dyDescent="0.25">
      <c r="A46">
        <v>38</v>
      </c>
      <c r="B46">
        <v>307</v>
      </c>
      <c r="C46" s="6"/>
      <c r="E46" t="s">
        <v>18</v>
      </c>
      <c r="F46">
        <v>31</v>
      </c>
      <c r="G46">
        <v>0</v>
      </c>
      <c r="H46" t="s">
        <v>16</v>
      </c>
      <c r="I46" s="7"/>
      <c r="J46" s="8"/>
      <c r="K46" s="8">
        <f t="shared" si="0"/>
        <v>0</v>
      </c>
    </row>
    <row r="47" spans="1:11" x14ac:dyDescent="0.25">
      <c r="A47">
        <v>39</v>
      </c>
      <c r="B47">
        <v>308</v>
      </c>
      <c r="C47" s="6" t="s">
        <v>17</v>
      </c>
      <c r="E47" t="s">
        <v>15</v>
      </c>
      <c r="F47">
        <v>0</v>
      </c>
      <c r="G47">
        <v>31</v>
      </c>
      <c r="H47" t="s">
        <v>16</v>
      </c>
      <c r="I47" s="7">
        <v>2900</v>
      </c>
      <c r="J47" s="8"/>
      <c r="K47" s="8">
        <f t="shared" si="0"/>
        <v>2900</v>
      </c>
    </row>
    <row r="48" spans="1:11" x14ac:dyDescent="0.25">
      <c r="A48">
        <v>40</v>
      </c>
      <c r="B48">
        <v>309</v>
      </c>
      <c r="C48" s="6" t="s">
        <v>17</v>
      </c>
      <c r="E48" t="s">
        <v>15</v>
      </c>
      <c r="F48">
        <v>0</v>
      </c>
      <c r="G48">
        <v>31</v>
      </c>
      <c r="H48" t="s">
        <v>16</v>
      </c>
      <c r="I48" s="7">
        <v>3100</v>
      </c>
      <c r="J48" s="8"/>
      <c r="K48" s="8">
        <f t="shared" si="0"/>
        <v>3100</v>
      </c>
    </row>
    <row r="49" spans="1:11" x14ac:dyDescent="0.25">
      <c r="A49">
        <v>41</v>
      </c>
      <c r="B49">
        <v>310</v>
      </c>
      <c r="C49" s="6" t="s">
        <v>17</v>
      </c>
      <c r="E49" t="s">
        <v>15</v>
      </c>
      <c r="F49">
        <v>0</v>
      </c>
      <c r="G49">
        <v>31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42</v>
      </c>
      <c r="B50">
        <v>312</v>
      </c>
      <c r="C50" s="6"/>
      <c r="E50" t="s">
        <v>18</v>
      </c>
      <c r="F50">
        <v>31</v>
      </c>
      <c r="G50">
        <v>0</v>
      </c>
      <c r="H50" t="s">
        <v>16</v>
      </c>
      <c r="I50" s="7"/>
      <c r="J50" s="8"/>
      <c r="K50" s="8">
        <f t="shared" si="0"/>
        <v>0</v>
      </c>
    </row>
    <row r="51" spans="1:11" x14ac:dyDescent="0.25">
      <c r="A51">
        <v>43</v>
      </c>
      <c r="B51">
        <v>314</v>
      </c>
      <c r="C51" s="6"/>
      <c r="E51" t="s">
        <v>18</v>
      </c>
      <c r="F51">
        <v>31</v>
      </c>
      <c r="G51">
        <v>0</v>
      </c>
      <c r="H51" t="s">
        <v>20</v>
      </c>
      <c r="I51" s="7"/>
      <c r="J51" s="8"/>
      <c r="K51" s="8">
        <f t="shared" si="0"/>
        <v>0</v>
      </c>
    </row>
    <row r="52" spans="1:11" x14ac:dyDescent="0.25">
      <c r="A52">
        <v>44</v>
      </c>
      <c r="B52">
        <v>316</v>
      </c>
      <c r="C52" s="6"/>
      <c r="E52" t="s">
        <v>18</v>
      </c>
      <c r="F52">
        <v>31</v>
      </c>
      <c r="G52">
        <v>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45</v>
      </c>
      <c r="B53">
        <v>318</v>
      </c>
      <c r="C53" s="6" t="s">
        <v>14</v>
      </c>
      <c r="D53">
        <v>2</v>
      </c>
      <c r="E53" t="s">
        <v>15</v>
      </c>
      <c r="F53">
        <v>0</v>
      </c>
      <c r="G53">
        <v>31</v>
      </c>
      <c r="H53" t="s">
        <v>16</v>
      </c>
      <c r="I53" s="7">
        <v>721</v>
      </c>
      <c r="J53" s="8">
        <f t="shared" si="1"/>
        <v>2084.75</v>
      </c>
      <c r="K53" s="8">
        <f t="shared" si="0"/>
        <v>2805.75</v>
      </c>
    </row>
    <row r="54" spans="1:11" x14ac:dyDescent="0.25">
      <c r="A54">
        <v>46</v>
      </c>
      <c r="B54">
        <v>319</v>
      </c>
      <c r="C54" s="6" t="s">
        <v>23</v>
      </c>
      <c r="E54" t="s">
        <v>15</v>
      </c>
      <c r="F54">
        <v>0</v>
      </c>
      <c r="G54">
        <v>31</v>
      </c>
      <c r="H54" t="s">
        <v>16</v>
      </c>
      <c r="I54" s="7">
        <v>1333.91</v>
      </c>
      <c r="J54" s="8"/>
      <c r="K54" s="8">
        <f t="shared" si="0"/>
        <v>1333.91</v>
      </c>
    </row>
    <row r="55" spans="1:11" x14ac:dyDescent="0.25">
      <c r="A55">
        <v>47</v>
      </c>
      <c r="B55">
        <v>320</v>
      </c>
      <c r="C55" s="6" t="s">
        <v>17</v>
      </c>
      <c r="E55" t="s">
        <v>15</v>
      </c>
      <c r="F55">
        <v>0</v>
      </c>
      <c r="G55">
        <v>31</v>
      </c>
      <c r="H55" t="s">
        <v>16</v>
      </c>
      <c r="I55" s="7">
        <v>3000</v>
      </c>
      <c r="J55" s="8"/>
      <c r="K55" s="8">
        <f t="shared" si="0"/>
        <v>3000</v>
      </c>
    </row>
    <row r="56" spans="1:11" x14ac:dyDescent="0.25">
      <c r="A56">
        <v>48</v>
      </c>
      <c r="B56">
        <v>321</v>
      </c>
      <c r="C56" s="6"/>
      <c r="E56" t="s">
        <v>18</v>
      </c>
      <c r="F56">
        <v>31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49</v>
      </c>
      <c r="B57">
        <v>322</v>
      </c>
      <c r="C57" s="6"/>
      <c r="E57" t="s">
        <v>18</v>
      </c>
      <c r="F57">
        <v>31</v>
      </c>
      <c r="G57">
        <v>0</v>
      </c>
      <c r="H57" t="s">
        <v>16</v>
      </c>
      <c r="I57" s="7"/>
      <c r="J57" s="8"/>
      <c r="K57" s="8">
        <f t="shared" si="0"/>
        <v>0</v>
      </c>
    </row>
    <row r="58" spans="1:11" x14ac:dyDescent="0.25">
      <c r="A58">
        <v>50</v>
      </c>
      <c r="B58">
        <v>324</v>
      </c>
      <c r="C58" s="6" t="s">
        <v>17</v>
      </c>
      <c r="E58" t="s">
        <v>15</v>
      </c>
      <c r="F58">
        <v>0</v>
      </c>
      <c r="G58">
        <v>31</v>
      </c>
      <c r="H58" t="s">
        <v>16</v>
      </c>
      <c r="I58" s="7">
        <v>3200</v>
      </c>
      <c r="J58" s="8"/>
      <c r="K58" s="8">
        <f t="shared" si="0"/>
        <v>3200</v>
      </c>
    </row>
    <row r="59" spans="1:11" x14ac:dyDescent="0.25">
      <c r="A59">
        <v>51</v>
      </c>
      <c r="B59">
        <v>400</v>
      </c>
      <c r="C59" s="6" t="s">
        <v>19</v>
      </c>
      <c r="E59" t="s">
        <v>15</v>
      </c>
      <c r="F59">
        <v>0</v>
      </c>
      <c r="G59">
        <v>31</v>
      </c>
      <c r="H59" t="s">
        <v>20</v>
      </c>
      <c r="I59" s="7">
        <v>2900</v>
      </c>
      <c r="J59" s="8"/>
      <c r="K59" s="8">
        <f t="shared" si="0"/>
        <v>2900</v>
      </c>
    </row>
    <row r="60" spans="1:11" x14ac:dyDescent="0.25">
      <c r="A60">
        <v>52</v>
      </c>
      <c r="B60">
        <v>401</v>
      </c>
      <c r="C60" s="6"/>
      <c r="E60" t="s">
        <v>18</v>
      </c>
      <c r="F60">
        <v>31</v>
      </c>
      <c r="G60">
        <v>0</v>
      </c>
      <c r="H60" t="s">
        <v>21</v>
      </c>
      <c r="I60" s="7"/>
      <c r="J60" s="8"/>
      <c r="K60" s="8">
        <f t="shared" si="0"/>
        <v>0</v>
      </c>
    </row>
    <row r="61" spans="1:11" x14ac:dyDescent="0.25">
      <c r="A61">
        <v>53</v>
      </c>
      <c r="B61">
        <v>402</v>
      </c>
      <c r="C61" s="6" t="s">
        <v>23</v>
      </c>
      <c r="E61" t="s">
        <v>15</v>
      </c>
      <c r="F61">
        <v>11</v>
      </c>
      <c r="G61">
        <v>20</v>
      </c>
      <c r="H61" t="s">
        <v>16</v>
      </c>
      <c r="I61" s="7">
        <v>1800</v>
      </c>
      <c r="J61" s="8"/>
      <c r="K61" s="8">
        <f t="shared" si="0"/>
        <v>1800</v>
      </c>
    </row>
    <row r="62" spans="1:11" x14ac:dyDescent="0.25">
      <c r="A62">
        <v>54</v>
      </c>
      <c r="B62">
        <v>403</v>
      </c>
      <c r="C62" s="6" t="s">
        <v>14</v>
      </c>
      <c r="D62">
        <v>2</v>
      </c>
      <c r="E62" t="s">
        <v>15</v>
      </c>
      <c r="F62">
        <v>16</v>
      </c>
      <c r="G62">
        <v>15</v>
      </c>
      <c r="H62" t="s">
        <v>16</v>
      </c>
      <c r="I62" s="7">
        <v>721</v>
      </c>
      <c r="J62" s="8">
        <f t="shared" si="1"/>
        <v>2084.75</v>
      </c>
      <c r="K62" s="8">
        <f t="shared" si="0"/>
        <v>2805.75</v>
      </c>
    </row>
    <row r="63" spans="1:11" x14ac:dyDescent="0.25">
      <c r="A63">
        <v>55</v>
      </c>
      <c r="B63">
        <v>404</v>
      </c>
      <c r="C63" s="6" t="s">
        <v>14</v>
      </c>
      <c r="D63">
        <v>2</v>
      </c>
      <c r="E63" t="s">
        <v>15</v>
      </c>
      <c r="F63">
        <v>0</v>
      </c>
      <c r="G63">
        <v>31</v>
      </c>
      <c r="H63" t="s">
        <v>16</v>
      </c>
      <c r="I63" s="7">
        <v>721</v>
      </c>
      <c r="J63" s="8">
        <f t="shared" si="1"/>
        <v>2084.75</v>
      </c>
      <c r="K63" s="8">
        <f t="shared" si="0"/>
        <v>2805.75</v>
      </c>
    </row>
    <row r="64" spans="1:11" x14ac:dyDescent="0.25">
      <c r="A64">
        <v>56</v>
      </c>
      <c r="B64" s="9">
        <v>405</v>
      </c>
      <c r="C64" s="10" t="s">
        <v>14</v>
      </c>
      <c r="D64" s="9">
        <v>2</v>
      </c>
      <c r="E64" s="9" t="s">
        <v>15</v>
      </c>
      <c r="F64" s="9">
        <v>0</v>
      </c>
      <c r="G64">
        <v>31</v>
      </c>
      <c r="H64" s="9" t="s">
        <v>16</v>
      </c>
      <c r="I64" s="11">
        <v>721</v>
      </c>
      <c r="J64" s="11">
        <f t="shared" si="1"/>
        <v>2084.75</v>
      </c>
      <c r="K64" s="11">
        <f t="shared" si="0"/>
        <v>2805.75</v>
      </c>
    </row>
    <row r="65" spans="1:11" x14ac:dyDescent="0.25">
      <c r="A65" s="9"/>
      <c r="H65" s="7"/>
      <c r="I65" s="7">
        <f>SUM(I10:I64)</f>
        <v>67921.87000000001</v>
      </c>
      <c r="J65" s="7">
        <f t="shared" ref="J65:K65" si="2">SUM(J10:J64)</f>
        <v>22932.25</v>
      </c>
      <c r="K65" s="7">
        <f t="shared" si="2"/>
        <v>85148.37</v>
      </c>
    </row>
    <row r="66" spans="1:11" x14ac:dyDescent="0.25">
      <c r="H66" s="7"/>
      <c r="I66" s="7"/>
      <c r="J66" s="7"/>
    </row>
    <row r="67" spans="1:11" x14ac:dyDescent="0.25">
      <c r="A67" t="s">
        <v>24</v>
      </c>
      <c r="H67" s="7"/>
      <c r="I67" s="7"/>
      <c r="J67" s="7"/>
    </row>
    <row r="68" spans="1:11" x14ac:dyDescent="0.25">
      <c r="A68" t="s">
        <v>43</v>
      </c>
      <c r="H68" s="7"/>
      <c r="I68" s="7"/>
      <c r="J68" s="7"/>
    </row>
    <row r="69" spans="1:11" x14ac:dyDescent="0.25">
      <c r="H69" s="7"/>
      <c r="I69" s="7"/>
      <c r="J69" s="7"/>
    </row>
    <row r="70" spans="1:11" x14ac:dyDescent="0.25"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I82" s="7"/>
      <c r="J82" s="7"/>
      <c r="K82" s="7"/>
    </row>
    <row r="83" spans="5:11" x14ac:dyDescent="0.25">
      <c r="I83" s="12"/>
      <c r="J83" s="12"/>
      <c r="K83" s="12"/>
    </row>
    <row r="84" spans="5:11" x14ac:dyDescent="0.25">
      <c r="E84" s="12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D32B6-BDEC-416B-B989-D6FD5007894F}">
  <dimension ref="A1:K84"/>
  <sheetViews>
    <sheetView workbookViewId="0">
      <selection activeCell="H16" sqref="H16"/>
    </sheetView>
  </sheetViews>
  <sheetFormatPr defaultRowHeight="15" x14ac:dyDescent="0.25"/>
  <cols>
    <col min="1" max="1" width="10" bestFit="1" customWidth="1"/>
    <col min="3" max="3" width="24.42578125" bestFit="1" customWidth="1"/>
    <col min="5" max="5" width="14.140625" bestFit="1" customWidth="1"/>
    <col min="6" max="6" width="9.42578125" customWidth="1"/>
    <col min="8" max="8" width="20.28515625" bestFit="1" customWidth="1"/>
    <col min="9" max="9" width="11.5703125" customWidth="1"/>
    <col min="10" max="10" width="10.57031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44348</v>
      </c>
      <c r="I3" s="2" t="s">
        <v>2</v>
      </c>
      <c r="J3" s="3">
        <v>67.25</v>
      </c>
    </row>
    <row r="4" spans="1:11" x14ac:dyDescent="0.25">
      <c r="I4" s="2" t="s">
        <v>44</v>
      </c>
      <c r="J4" s="3">
        <v>30</v>
      </c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721</v>
      </c>
      <c r="J10" s="8">
        <f>$J$3*$J$4</f>
        <v>2017.5</v>
      </c>
      <c r="K10" s="8">
        <f>SUM(I10:J10)</f>
        <v>2738.5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31</v>
      </c>
      <c r="H11" t="s">
        <v>16</v>
      </c>
      <c r="I11" s="7">
        <v>2615.85</v>
      </c>
      <c r="J11" s="8"/>
      <c r="K11" s="8">
        <f t="shared" ref="K11:K64" si="0">SUM(I11:J11)</f>
        <v>2615.85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31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31</v>
      </c>
      <c r="H13" t="s">
        <v>16</v>
      </c>
      <c r="I13" s="7">
        <v>721</v>
      </c>
      <c r="J13" s="8">
        <f t="shared" ref="J13:J64" si="1">$J$3*$J$4</f>
        <v>2017.5</v>
      </c>
      <c r="K13" s="8">
        <f t="shared" si="0"/>
        <v>2738.5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721</v>
      </c>
      <c r="J14" s="8">
        <f t="shared" si="1"/>
        <v>2017.5</v>
      </c>
      <c r="K14" s="8">
        <f t="shared" si="0"/>
        <v>2738.5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31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>
        <v>209</v>
      </c>
      <c r="C18" s="6" t="s">
        <v>17</v>
      </c>
      <c r="E18" t="s">
        <v>15</v>
      </c>
      <c r="F18">
        <v>0</v>
      </c>
      <c r="G18">
        <v>31</v>
      </c>
      <c r="H18" t="s">
        <v>16</v>
      </c>
      <c r="I18" s="7">
        <v>2175</v>
      </c>
      <c r="J18" s="8"/>
      <c r="K18" s="8">
        <f t="shared" si="0"/>
        <v>2175</v>
      </c>
    </row>
    <row r="19" spans="1:11" x14ac:dyDescent="0.25">
      <c r="A19">
        <v>11</v>
      </c>
      <c r="B19">
        <v>210</v>
      </c>
      <c r="C19" s="6"/>
      <c r="E19" t="s">
        <v>18</v>
      </c>
      <c r="F19">
        <v>31</v>
      </c>
      <c r="G19">
        <v>0</v>
      </c>
      <c r="H19" t="s">
        <v>16</v>
      </c>
      <c r="I19" s="7"/>
      <c r="J19" s="8"/>
      <c r="K19" s="8">
        <f t="shared" si="0"/>
        <v>0</v>
      </c>
    </row>
    <row r="20" spans="1:11" x14ac:dyDescent="0.25">
      <c r="A20">
        <v>12</v>
      </c>
      <c r="B20">
        <v>211</v>
      </c>
      <c r="C20" s="6"/>
      <c r="E20" t="s">
        <v>18</v>
      </c>
      <c r="F20">
        <v>31</v>
      </c>
      <c r="G20">
        <v>0</v>
      </c>
      <c r="H20" t="s">
        <v>20</v>
      </c>
      <c r="I20" s="7"/>
      <c r="J20" s="8"/>
      <c r="K20" s="8">
        <f t="shared" si="0"/>
        <v>0</v>
      </c>
    </row>
    <row r="21" spans="1:11" x14ac:dyDescent="0.25">
      <c r="A21">
        <v>13</v>
      </c>
      <c r="B21">
        <v>212</v>
      </c>
      <c r="C21" s="6" t="s">
        <v>23</v>
      </c>
      <c r="E21" t="s">
        <v>15</v>
      </c>
      <c r="F21">
        <v>0</v>
      </c>
      <c r="G21">
        <v>31</v>
      </c>
      <c r="H21" t="s">
        <v>16</v>
      </c>
      <c r="I21" s="7">
        <v>1140</v>
      </c>
      <c r="J21" s="8"/>
      <c r="K21" s="8">
        <f t="shared" si="0"/>
        <v>1140</v>
      </c>
    </row>
    <row r="22" spans="1:11" x14ac:dyDescent="0.25">
      <c r="A22">
        <v>14</v>
      </c>
      <c r="B22">
        <v>213</v>
      </c>
      <c r="C22" s="6"/>
      <c r="E22" t="s">
        <v>18</v>
      </c>
      <c r="F22">
        <v>31</v>
      </c>
      <c r="G22">
        <v>0</v>
      </c>
      <c r="H22" t="s">
        <v>21</v>
      </c>
      <c r="I22" s="7"/>
      <c r="J22" s="8"/>
      <c r="K22" s="8">
        <f t="shared" si="0"/>
        <v>0</v>
      </c>
    </row>
    <row r="23" spans="1:11" x14ac:dyDescent="0.25">
      <c r="A23">
        <v>15</v>
      </c>
      <c r="B23">
        <v>214</v>
      </c>
      <c r="C23" s="6" t="s">
        <v>14</v>
      </c>
      <c r="D23">
        <v>2</v>
      </c>
      <c r="E23" t="s">
        <v>15</v>
      </c>
      <c r="F23">
        <v>0</v>
      </c>
      <c r="G23">
        <v>31</v>
      </c>
      <c r="H23" t="s">
        <v>16</v>
      </c>
      <c r="I23" s="7">
        <v>721</v>
      </c>
      <c r="J23" s="8">
        <f t="shared" si="1"/>
        <v>2017.5</v>
      </c>
      <c r="K23" s="8">
        <f t="shared" si="0"/>
        <v>2738.5</v>
      </c>
    </row>
    <row r="24" spans="1:11" x14ac:dyDescent="0.25">
      <c r="A24">
        <v>16</v>
      </c>
      <c r="B24">
        <v>215</v>
      </c>
      <c r="C24" s="6" t="s">
        <v>17</v>
      </c>
      <c r="E24" t="s">
        <v>15</v>
      </c>
      <c r="F24">
        <v>0</v>
      </c>
      <c r="G24">
        <v>31</v>
      </c>
      <c r="H24" t="s">
        <v>16</v>
      </c>
      <c r="I24" s="7">
        <v>3100</v>
      </c>
      <c r="J24" s="8"/>
      <c r="K24" s="8">
        <f t="shared" si="0"/>
        <v>3100</v>
      </c>
    </row>
    <row r="25" spans="1:11" x14ac:dyDescent="0.25">
      <c r="A25">
        <v>17</v>
      </c>
      <c r="B25">
        <v>216</v>
      </c>
      <c r="C25" s="6"/>
      <c r="E25" t="s">
        <v>18</v>
      </c>
      <c r="F25">
        <v>31</v>
      </c>
      <c r="G25">
        <v>0</v>
      </c>
      <c r="H25" t="s">
        <v>22</v>
      </c>
      <c r="I25" s="7"/>
      <c r="J25" s="8"/>
      <c r="K25" s="8">
        <f t="shared" si="0"/>
        <v>0</v>
      </c>
    </row>
    <row r="26" spans="1:11" x14ac:dyDescent="0.25">
      <c r="A26">
        <v>18</v>
      </c>
      <c r="B26">
        <v>217</v>
      </c>
      <c r="C26" s="6" t="s">
        <v>23</v>
      </c>
      <c r="E26" t="s">
        <v>15</v>
      </c>
      <c r="F26">
        <v>0</v>
      </c>
      <c r="G26">
        <v>31</v>
      </c>
      <c r="H26" t="s">
        <v>22</v>
      </c>
      <c r="I26" s="7">
        <v>732</v>
      </c>
      <c r="J26" s="8"/>
      <c r="K26" s="8">
        <f t="shared" si="0"/>
        <v>732</v>
      </c>
    </row>
    <row r="27" spans="1:11" x14ac:dyDescent="0.25">
      <c r="A27">
        <v>19</v>
      </c>
      <c r="B27">
        <v>218</v>
      </c>
      <c r="C27" s="6" t="s">
        <v>17</v>
      </c>
      <c r="E27" t="s">
        <v>15</v>
      </c>
      <c r="F27">
        <v>0</v>
      </c>
      <c r="G27">
        <v>31</v>
      </c>
      <c r="H27" t="s">
        <v>22</v>
      </c>
      <c r="I27" s="7">
        <v>4500</v>
      </c>
      <c r="J27" s="8"/>
      <c r="K27" s="8">
        <f t="shared" si="0"/>
        <v>4500</v>
      </c>
    </row>
    <row r="28" spans="1:11" x14ac:dyDescent="0.25">
      <c r="A28">
        <v>20</v>
      </c>
      <c r="B28">
        <v>219</v>
      </c>
      <c r="C28" s="6" t="s">
        <v>14</v>
      </c>
      <c r="D28">
        <v>2</v>
      </c>
      <c r="E28" t="s">
        <v>15</v>
      </c>
      <c r="F28">
        <v>0</v>
      </c>
      <c r="G28">
        <v>31</v>
      </c>
      <c r="H28" t="s">
        <v>22</v>
      </c>
      <c r="I28" s="7">
        <v>721</v>
      </c>
      <c r="J28" s="8">
        <f t="shared" si="1"/>
        <v>2017.5</v>
      </c>
      <c r="K28" s="8">
        <f>SUM(I31:J31)</f>
        <v>0</v>
      </c>
    </row>
    <row r="29" spans="1:11" x14ac:dyDescent="0.25">
      <c r="A29">
        <v>21</v>
      </c>
      <c r="B29">
        <v>221</v>
      </c>
      <c r="C29" s="6" t="s">
        <v>17</v>
      </c>
      <c r="E29" t="s">
        <v>15</v>
      </c>
      <c r="F29">
        <v>0</v>
      </c>
      <c r="G29">
        <v>31</v>
      </c>
      <c r="H29" t="s">
        <v>22</v>
      </c>
      <c r="I29" s="7">
        <v>2900</v>
      </c>
      <c r="J29" s="8"/>
      <c r="K29" s="8">
        <f>SUM(I31:J31)</f>
        <v>0</v>
      </c>
    </row>
    <row r="30" spans="1:11" x14ac:dyDescent="0.25">
      <c r="A30">
        <v>22</v>
      </c>
      <c r="B30">
        <v>223</v>
      </c>
      <c r="C30" s="6"/>
      <c r="E30" t="s">
        <v>18</v>
      </c>
      <c r="F30">
        <v>31</v>
      </c>
      <c r="G30">
        <v>0</v>
      </c>
      <c r="H30" t="s">
        <v>22</v>
      </c>
      <c r="I30" s="7"/>
      <c r="J30" s="8"/>
      <c r="K30" s="8">
        <f>SUM(I31:J31)</f>
        <v>0</v>
      </c>
    </row>
    <row r="31" spans="1:11" x14ac:dyDescent="0.25">
      <c r="A31">
        <v>23</v>
      </c>
      <c r="B31">
        <v>224</v>
      </c>
      <c r="C31" s="6"/>
      <c r="E31" t="s">
        <v>18</v>
      </c>
      <c r="F31">
        <v>31</v>
      </c>
      <c r="G31">
        <v>0</v>
      </c>
      <c r="H31" t="s">
        <v>22</v>
      </c>
      <c r="I31" s="7"/>
      <c r="J31" s="8"/>
      <c r="K31" s="8">
        <f>SUM(I31:J31)</f>
        <v>0</v>
      </c>
    </row>
    <row r="32" spans="1:11" x14ac:dyDescent="0.25">
      <c r="A32">
        <v>24</v>
      </c>
      <c r="B32">
        <v>225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25</v>
      </c>
      <c r="B33">
        <v>226</v>
      </c>
      <c r="C33" s="6" t="s">
        <v>23</v>
      </c>
      <c r="E33" t="s">
        <v>15</v>
      </c>
      <c r="F33">
        <v>0</v>
      </c>
      <c r="G33">
        <v>31</v>
      </c>
      <c r="H33" t="s">
        <v>22</v>
      </c>
      <c r="I33" s="7">
        <v>738.49</v>
      </c>
      <c r="J33" s="8"/>
      <c r="K33" s="8">
        <f t="shared" si="0"/>
        <v>738.49</v>
      </c>
    </row>
    <row r="34" spans="1:11" x14ac:dyDescent="0.25">
      <c r="A34">
        <v>26</v>
      </c>
      <c r="B34">
        <v>227</v>
      </c>
      <c r="C34" s="6" t="s">
        <v>17</v>
      </c>
      <c r="E34" t="s">
        <v>15</v>
      </c>
      <c r="F34">
        <v>0</v>
      </c>
      <c r="G34">
        <v>31</v>
      </c>
      <c r="H34" t="s">
        <v>22</v>
      </c>
      <c r="I34" s="7">
        <v>2900</v>
      </c>
      <c r="J34" s="8"/>
      <c r="K34" s="8">
        <f t="shared" si="0"/>
        <v>2900</v>
      </c>
    </row>
    <row r="35" spans="1:11" x14ac:dyDescent="0.25">
      <c r="A35">
        <v>27</v>
      </c>
      <c r="B35">
        <v>228</v>
      </c>
      <c r="C35" s="6"/>
      <c r="E35" t="s">
        <v>18</v>
      </c>
      <c r="F35">
        <v>0</v>
      </c>
      <c r="G35">
        <v>31</v>
      </c>
      <c r="H35" t="s">
        <v>22</v>
      </c>
      <c r="I35" s="7">
        <v>1591.59</v>
      </c>
      <c r="J35" s="8"/>
      <c r="K35" s="8">
        <f t="shared" si="0"/>
        <v>1591.59</v>
      </c>
    </row>
    <row r="36" spans="1:11" x14ac:dyDescent="0.25">
      <c r="A36">
        <v>31</v>
      </c>
      <c r="B36">
        <v>229</v>
      </c>
      <c r="C36" s="6" t="s">
        <v>17</v>
      </c>
      <c r="E36" t="s">
        <v>15</v>
      </c>
      <c r="F36">
        <v>0</v>
      </c>
      <c r="G36">
        <v>31</v>
      </c>
      <c r="H36" t="s">
        <v>22</v>
      </c>
      <c r="I36" s="7">
        <v>721</v>
      </c>
      <c r="J36" s="8">
        <f t="shared" si="1"/>
        <v>2017.5</v>
      </c>
      <c r="K36" s="8">
        <f t="shared" si="0"/>
        <v>2738.5</v>
      </c>
    </row>
    <row r="37" spans="1:11" x14ac:dyDescent="0.25">
      <c r="A37">
        <v>29</v>
      </c>
      <c r="B37">
        <v>230</v>
      </c>
      <c r="C37" s="6" t="s">
        <v>23</v>
      </c>
      <c r="E37" t="s">
        <v>15</v>
      </c>
      <c r="F37">
        <v>0</v>
      </c>
      <c r="G37">
        <v>31</v>
      </c>
      <c r="H37" t="s">
        <v>22</v>
      </c>
      <c r="I37" s="7">
        <v>819.5</v>
      </c>
      <c r="J37" s="8"/>
      <c r="K37" s="8">
        <f t="shared" si="0"/>
        <v>819.5</v>
      </c>
    </row>
    <row r="38" spans="1:11" x14ac:dyDescent="0.25">
      <c r="A38">
        <v>31</v>
      </c>
      <c r="B38">
        <v>231</v>
      </c>
      <c r="C38" s="6" t="s">
        <v>23</v>
      </c>
      <c r="E38" t="s">
        <v>15</v>
      </c>
      <c r="F38">
        <v>9</v>
      </c>
      <c r="G38">
        <v>21</v>
      </c>
      <c r="H38" t="s">
        <v>22</v>
      </c>
      <c r="I38" s="7">
        <v>1092</v>
      </c>
      <c r="J38" s="8"/>
      <c r="K38" s="8">
        <f t="shared" si="0"/>
        <v>1092</v>
      </c>
    </row>
    <row r="39" spans="1:11" x14ac:dyDescent="0.25">
      <c r="A39">
        <v>29</v>
      </c>
      <c r="B39">
        <v>300</v>
      </c>
      <c r="C39" s="6" t="s">
        <v>17</v>
      </c>
      <c r="E39" t="s">
        <v>15</v>
      </c>
      <c r="F39">
        <v>0</v>
      </c>
      <c r="G39">
        <v>31</v>
      </c>
      <c r="H39" t="s">
        <v>16</v>
      </c>
      <c r="I39" s="7">
        <v>3250</v>
      </c>
      <c r="J39" s="8"/>
      <c r="K39" s="8">
        <f t="shared" si="0"/>
        <v>3250</v>
      </c>
    </row>
    <row r="40" spans="1:11" x14ac:dyDescent="0.25">
      <c r="A40">
        <v>32</v>
      </c>
      <c r="B40">
        <v>301</v>
      </c>
      <c r="C40" s="6"/>
      <c r="E40" t="s">
        <v>18</v>
      </c>
      <c r="F40">
        <v>31</v>
      </c>
      <c r="G40">
        <v>0</v>
      </c>
      <c r="H40" t="s">
        <v>21</v>
      </c>
      <c r="I40" s="7"/>
      <c r="J40" s="8"/>
      <c r="K40" s="8">
        <f t="shared" si="0"/>
        <v>0</v>
      </c>
    </row>
    <row r="41" spans="1:11" x14ac:dyDescent="0.25">
      <c r="A41">
        <v>33</v>
      </c>
      <c r="B41">
        <v>302</v>
      </c>
      <c r="C41" s="6" t="s">
        <v>17</v>
      </c>
      <c r="E41" t="s">
        <v>15</v>
      </c>
      <c r="F41">
        <v>0</v>
      </c>
      <c r="G41">
        <v>31</v>
      </c>
      <c r="H41" t="s">
        <v>16</v>
      </c>
      <c r="I41" s="7">
        <v>3100</v>
      </c>
      <c r="J41" s="8"/>
      <c r="K41" s="8">
        <f t="shared" si="0"/>
        <v>3100</v>
      </c>
    </row>
    <row r="42" spans="1:11" x14ac:dyDescent="0.25">
      <c r="A42">
        <v>34</v>
      </c>
      <c r="B42">
        <v>303</v>
      </c>
      <c r="C42" s="6"/>
      <c r="E42" t="s">
        <v>18</v>
      </c>
      <c r="F42">
        <v>31</v>
      </c>
      <c r="G42">
        <v>0</v>
      </c>
      <c r="H42" t="s">
        <v>21</v>
      </c>
      <c r="I42" s="7"/>
      <c r="J42" s="8"/>
      <c r="K42" s="8">
        <f t="shared" si="0"/>
        <v>0</v>
      </c>
    </row>
    <row r="43" spans="1:11" x14ac:dyDescent="0.25">
      <c r="A43">
        <v>35</v>
      </c>
      <c r="B43">
        <v>304</v>
      </c>
      <c r="C43" s="6" t="s">
        <v>14</v>
      </c>
      <c r="D43">
        <v>2</v>
      </c>
      <c r="E43" t="s">
        <v>15</v>
      </c>
      <c r="F43">
        <v>0</v>
      </c>
      <c r="G43">
        <v>31</v>
      </c>
      <c r="H43" t="s">
        <v>16</v>
      </c>
      <c r="I43" s="7">
        <v>721</v>
      </c>
      <c r="J43" s="8">
        <f t="shared" si="1"/>
        <v>2017.5</v>
      </c>
      <c r="K43" s="8">
        <f t="shared" si="0"/>
        <v>2738.5</v>
      </c>
    </row>
    <row r="44" spans="1:11" x14ac:dyDescent="0.25">
      <c r="A44">
        <v>36</v>
      </c>
      <c r="B44">
        <v>305</v>
      </c>
      <c r="C44" s="6"/>
      <c r="E44" t="s">
        <v>18</v>
      </c>
      <c r="F44">
        <v>31</v>
      </c>
      <c r="G44">
        <v>0</v>
      </c>
      <c r="H44" t="s">
        <v>20</v>
      </c>
      <c r="I44" s="7"/>
      <c r="J44" s="8"/>
      <c r="K44" s="8">
        <f t="shared" si="0"/>
        <v>0</v>
      </c>
    </row>
    <row r="45" spans="1:11" x14ac:dyDescent="0.25">
      <c r="A45">
        <v>37</v>
      </c>
      <c r="B45">
        <v>306</v>
      </c>
      <c r="C45" s="6"/>
      <c r="E45" t="s">
        <v>18</v>
      </c>
      <c r="F45">
        <v>31</v>
      </c>
      <c r="G45">
        <v>0</v>
      </c>
      <c r="H45" t="s">
        <v>20</v>
      </c>
      <c r="I45" s="7"/>
      <c r="J45" s="8"/>
      <c r="K45" s="8">
        <f t="shared" si="0"/>
        <v>0</v>
      </c>
    </row>
    <row r="46" spans="1:11" x14ac:dyDescent="0.25">
      <c r="A46">
        <v>38</v>
      </c>
      <c r="B46">
        <v>307</v>
      </c>
      <c r="C46" s="6"/>
      <c r="E46" t="s">
        <v>18</v>
      </c>
      <c r="F46">
        <v>31</v>
      </c>
      <c r="G46">
        <v>0</v>
      </c>
      <c r="H46" t="s">
        <v>16</v>
      </c>
      <c r="I46" s="7"/>
      <c r="J46" s="8"/>
      <c r="K46" s="8">
        <f t="shared" si="0"/>
        <v>0</v>
      </c>
    </row>
    <row r="47" spans="1:11" x14ac:dyDescent="0.25">
      <c r="A47">
        <v>39</v>
      </c>
      <c r="B47">
        <v>308</v>
      </c>
      <c r="C47" s="6" t="s">
        <v>17</v>
      </c>
      <c r="E47" t="s">
        <v>15</v>
      </c>
      <c r="F47">
        <v>0</v>
      </c>
      <c r="G47">
        <v>31</v>
      </c>
      <c r="H47" t="s">
        <v>16</v>
      </c>
      <c r="I47" s="7">
        <v>2900</v>
      </c>
      <c r="J47" s="8"/>
      <c r="K47" s="8">
        <f t="shared" si="0"/>
        <v>2900</v>
      </c>
    </row>
    <row r="48" spans="1:11" x14ac:dyDescent="0.25">
      <c r="A48">
        <v>40</v>
      </c>
      <c r="B48">
        <v>309</v>
      </c>
      <c r="C48" s="6" t="s">
        <v>17</v>
      </c>
      <c r="E48" t="s">
        <v>15</v>
      </c>
      <c r="F48">
        <v>0</v>
      </c>
      <c r="G48">
        <v>31</v>
      </c>
      <c r="H48" t="s">
        <v>16</v>
      </c>
      <c r="I48" s="7">
        <v>3100</v>
      </c>
      <c r="J48" s="8"/>
      <c r="K48" s="8">
        <f t="shared" si="0"/>
        <v>3100</v>
      </c>
    </row>
    <row r="49" spans="1:11" x14ac:dyDescent="0.25">
      <c r="A49">
        <v>41</v>
      </c>
      <c r="B49">
        <v>310</v>
      </c>
      <c r="C49" s="6" t="s">
        <v>17</v>
      </c>
      <c r="E49" t="s">
        <v>15</v>
      </c>
      <c r="F49">
        <v>0</v>
      </c>
      <c r="G49">
        <v>31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42</v>
      </c>
      <c r="B50">
        <v>312</v>
      </c>
      <c r="C50" s="6"/>
      <c r="E50" t="s">
        <v>18</v>
      </c>
      <c r="F50">
        <v>31</v>
      </c>
      <c r="G50">
        <v>0</v>
      </c>
      <c r="H50" t="s">
        <v>16</v>
      </c>
      <c r="I50" s="7"/>
      <c r="J50" s="8"/>
      <c r="K50" s="8">
        <f t="shared" si="0"/>
        <v>0</v>
      </c>
    </row>
    <row r="51" spans="1:11" x14ac:dyDescent="0.25">
      <c r="A51">
        <v>43</v>
      </c>
      <c r="B51">
        <v>314</v>
      </c>
      <c r="C51" s="6"/>
      <c r="E51" t="s">
        <v>18</v>
      </c>
      <c r="F51">
        <v>31</v>
      </c>
      <c r="G51">
        <v>0</v>
      </c>
      <c r="H51" t="s">
        <v>20</v>
      </c>
      <c r="I51" s="7"/>
      <c r="J51" s="8"/>
      <c r="K51" s="8">
        <f t="shared" si="0"/>
        <v>0</v>
      </c>
    </row>
    <row r="52" spans="1:11" x14ac:dyDescent="0.25">
      <c r="A52">
        <v>44</v>
      </c>
      <c r="B52">
        <v>316</v>
      </c>
      <c r="C52" s="6"/>
      <c r="E52" t="s">
        <v>18</v>
      </c>
      <c r="F52">
        <v>31</v>
      </c>
      <c r="G52">
        <v>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45</v>
      </c>
      <c r="B53">
        <v>318</v>
      </c>
      <c r="C53" s="6" t="s">
        <v>14</v>
      </c>
      <c r="D53">
        <v>2</v>
      </c>
      <c r="E53" t="s">
        <v>15</v>
      </c>
      <c r="F53">
        <v>0</v>
      </c>
      <c r="G53">
        <v>31</v>
      </c>
      <c r="H53" t="s">
        <v>16</v>
      </c>
      <c r="I53" s="7">
        <v>721</v>
      </c>
      <c r="J53" s="8">
        <f t="shared" si="1"/>
        <v>2017.5</v>
      </c>
      <c r="K53" s="8">
        <f t="shared" si="0"/>
        <v>2738.5</v>
      </c>
    </row>
    <row r="54" spans="1:11" x14ac:dyDescent="0.25">
      <c r="A54">
        <v>46</v>
      </c>
      <c r="B54">
        <v>319</v>
      </c>
      <c r="C54" s="6" t="s">
        <v>23</v>
      </c>
      <c r="E54" t="s">
        <v>15</v>
      </c>
      <c r="F54">
        <v>0</v>
      </c>
      <c r="G54">
        <v>31</v>
      </c>
      <c r="H54" t="s">
        <v>16</v>
      </c>
      <c r="I54" s="7">
        <v>1333.91</v>
      </c>
      <c r="J54" s="8"/>
      <c r="K54" s="8">
        <f t="shared" si="0"/>
        <v>1333.91</v>
      </c>
    </row>
    <row r="55" spans="1:11" x14ac:dyDescent="0.25">
      <c r="A55">
        <v>47</v>
      </c>
      <c r="B55">
        <v>320</v>
      </c>
      <c r="C55" s="6" t="s">
        <v>17</v>
      </c>
      <c r="E55" t="s">
        <v>15</v>
      </c>
      <c r="F55">
        <v>0</v>
      </c>
      <c r="G55">
        <v>31</v>
      </c>
      <c r="H55" t="s">
        <v>16</v>
      </c>
      <c r="I55" s="7">
        <v>3000</v>
      </c>
      <c r="J55" s="8"/>
      <c r="K55" s="8">
        <f t="shared" si="0"/>
        <v>3000</v>
      </c>
    </row>
    <row r="56" spans="1:11" x14ac:dyDescent="0.25">
      <c r="A56">
        <v>48</v>
      </c>
      <c r="B56">
        <v>321</v>
      </c>
      <c r="C56" s="6"/>
      <c r="E56" t="s">
        <v>18</v>
      </c>
      <c r="F56">
        <v>31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49</v>
      </c>
      <c r="B57">
        <v>322</v>
      </c>
      <c r="C57" s="6"/>
      <c r="E57" t="s">
        <v>18</v>
      </c>
      <c r="F57">
        <v>31</v>
      </c>
      <c r="G57">
        <v>0</v>
      </c>
      <c r="H57" t="s">
        <v>16</v>
      </c>
      <c r="I57" s="7"/>
      <c r="J57" s="8"/>
      <c r="K57" s="8">
        <f t="shared" si="0"/>
        <v>0</v>
      </c>
    </row>
    <row r="58" spans="1:11" x14ac:dyDescent="0.25">
      <c r="A58">
        <v>50</v>
      </c>
      <c r="B58">
        <v>324</v>
      </c>
      <c r="C58" s="6" t="s">
        <v>17</v>
      </c>
      <c r="E58" t="s">
        <v>15</v>
      </c>
      <c r="F58">
        <v>0</v>
      </c>
      <c r="G58">
        <v>31</v>
      </c>
      <c r="H58" t="s">
        <v>16</v>
      </c>
      <c r="I58" s="7">
        <v>3200</v>
      </c>
      <c r="J58" s="8"/>
      <c r="K58" s="8">
        <f t="shared" si="0"/>
        <v>3200</v>
      </c>
    </row>
    <row r="59" spans="1:11" x14ac:dyDescent="0.25">
      <c r="A59">
        <v>51</v>
      </c>
      <c r="B59">
        <v>400</v>
      </c>
      <c r="C59" s="6" t="s">
        <v>19</v>
      </c>
      <c r="E59" t="s">
        <v>15</v>
      </c>
      <c r="F59">
        <v>0</v>
      </c>
      <c r="G59">
        <v>31</v>
      </c>
      <c r="H59" t="s">
        <v>20</v>
      </c>
      <c r="I59" s="7">
        <v>2900</v>
      </c>
      <c r="J59" s="8"/>
      <c r="K59" s="8">
        <f t="shared" si="0"/>
        <v>2900</v>
      </c>
    </row>
    <row r="60" spans="1:11" x14ac:dyDescent="0.25">
      <c r="A60">
        <v>52</v>
      </c>
      <c r="B60">
        <v>401</v>
      </c>
      <c r="C60" s="6"/>
      <c r="E60" t="s">
        <v>18</v>
      </c>
      <c r="F60">
        <v>31</v>
      </c>
      <c r="G60">
        <v>0</v>
      </c>
      <c r="H60" t="s">
        <v>21</v>
      </c>
      <c r="I60" s="7"/>
      <c r="J60" s="8"/>
      <c r="K60" s="8">
        <f t="shared" si="0"/>
        <v>0</v>
      </c>
    </row>
    <row r="61" spans="1:11" x14ac:dyDescent="0.25">
      <c r="A61">
        <v>53</v>
      </c>
      <c r="B61">
        <v>402</v>
      </c>
      <c r="C61" s="6"/>
      <c r="E61" t="s">
        <v>18</v>
      </c>
      <c r="F61">
        <v>30</v>
      </c>
      <c r="G61">
        <v>0</v>
      </c>
      <c r="H61" t="s">
        <v>16</v>
      </c>
      <c r="I61" s="7"/>
      <c r="J61" s="8"/>
      <c r="K61" s="8">
        <f t="shared" si="0"/>
        <v>0</v>
      </c>
    </row>
    <row r="62" spans="1:11" x14ac:dyDescent="0.25">
      <c r="A62">
        <v>54</v>
      </c>
      <c r="B62">
        <v>403</v>
      </c>
      <c r="C62" s="6"/>
      <c r="E62" t="s">
        <v>18</v>
      </c>
      <c r="F62">
        <v>30</v>
      </c>
      <c r="G62">
        <v>0</v>
      </c>
      <c r="H62" t="s">
        <v>16</v>
      </c>
      <c r="I62" s="7"/>
      <c r="J62" s="8"/>
      <c r="K62" s="8">
        <f t="shared" si="0"/>
        <v>0</v>
      </c>
    </row>
    <row r="63" spans="1:11" x14ac:dyDescent="0.25">
      <c r="A63">
        <v>55</v>
      </c>
      <c r="B63">
        <v>404</v>
      </c>
      <c r="C63" s="6" t="s">
        <v>14</v>
      </c>
      <c r="D63">
        <v>2</v>
      </c>
      <c r="E63" t="s">
        <v>15</v>
      </c>
      <c r="F63">
        <v>0</v>
      </c>
      <c r="G63">
        <v>31</v>
      </c>
      <c r="H63" t="s">
        <v>16</v>
      </c>
      <c r="I63" s="7">
        <v>721</v>
      </c>
      <c r="J63" s="8">
        <f t="shared" si="1"/>
        <v>2017.5</v>
      </c>
      <c r="K63" s="8">
        <f t="shared" si="0"/>
        <v>2738.5</v>
      </c>
    </row>
    <row r="64" spans="1:11" x14ac:dyDescent="0.25">
      <c r="A64">
        <v>56</v>
      </c>
      <c r="B64" s="9">
        <v>405</v>
      </c>
      <c r="C64" s="10" t="s">
        <v>14</v>
      </c>
      <c r="D64" s="9">
        <v>2</v>
      </c>
      <c r="E64" s="9" t="s">
        <v>15</v>
      </c>
      <c r="F64" s="9">
        <v>0</v>
      </c>
      <c r="G64">
        <v>31</v>
      </c>
      <c r="H64" s="9" t="s">
        <v>16</v>
      </c>
      <c r="I64" s="11">
        <v>721</v>
      </c>
      <c r="J64" s="11">
        <f t="shared" si="1"/>
        <v>2017.5</v>
      </c>
      <c r="K64" s="11">
        <f t="shared" si="0"/>
        <v>2738.5</v>
      </c>
    </row>
    <row r="65" spans="1:11" x14ac:dyDescent="0.25">
      <c r="A65" s="9"/>
      <c r="H65" s="7"/>
      <c r="I65" s="7">
        <f>SUM(I10:I64)</f>
        <v>63392.87000000001</v>
      </c>
      <c r="J65" s="7">
        <f t="shared" ref="J65:K65" si="2">SUM(J10:J64)</f>
        <v>20175</v>
      </c>
      <c r="K65" s="7">
        <f t="shared" si="2"/>
        <v>77929.37</v>
      </c>
    </row>
    <row r="66" spans="1:11" x14ac:dyDescent="0.25">
      <c r="H66" s="7"/>
      <c r="I66" s="7"/>
      <c r="J66" s="7"/>
    </row>
    <row r="67" spans="1:11" x14ac:dyDescent="0.25">
      <c r="A67" t="s">
        <v>24</v>
      </c>
      <c r="H67" s="7"/>
      <c r="I67" s="7"/>
      <c r="J67" s="7"/>
    </row>
    <row r="68" spans="1:11" x14ac:dyDescent="0.25">
      <c r="A68" t="s">
        <v>43</v>
      </c>
      <c r="H68" s="7"/>
      <c r="I68" s="7"/>
      <c r="J68" s="7"/>
    </row>
    <row r="69" spans="1:11" x14ac:dyDescent="0.25">
      <c r="H69" s="7"/>
      <c r="I69" s="7"/>
      <c r="J69" s="7"/>
    </row>
    <row r="70" spans="1:11" x14ac:dyDescent="0.25"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I82" s="7"/>
      <c r="J82" s="7"/>
      <c r="K82" s="7"/>
    </row>
    <row r="83" spans="5:11" x14ac:dyDescent="0.25">
      <c r="I83" s="12"/>
      <c r="J83" s="12"/>
      <c r="K83" s="12"/>
    </row>
    <row r="84" spans="5:11" x14ac:dyDescent="0.25">
      <c r="E84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EC2D5-849F-4C91-AF41-DFA48C1A2729}">
  <dimension ref="A1:K84"/>
  <sheetViews>
    <sheetView workbookViewId="0">
      <selection activeCell="J55" sqref="J55"/>
    </sheetView>
  </sheetViews>
  <sheetFormatPr defaultRowHeight="15" x14ac:dyDescent="0.25"/>
  <cols>
    <col min="1" max="1" width="10" bestFit="1" customWidth="1"/>
    <col min="3" max="3" width="24.42578125" bestFit="1" customWidth="1"/>
    <col min="5" max="5" width="14.140625" bestFit="1" customWidth="1"/>
    <col min="6" max="6" width="9.42578125" customWidth="1"/>
    <col min="8" max="8" width="20.28515625" bestFit="1" customWidth="1"/>
    <col min="9" max="9" width="11.5703125" customWidth="1"/>
    <col min="10" max="10" width="10.5703125" bestFit="1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44378</v>
      </c>
      <c r="I3" s="2" t="s">
        <v>2</v>
      </c>
      <c r="J3" s="3">
        <v>67.25</v>
      </c>
    </row>
    <row r="4" spans="1:11" x14ac:dyDescent="0.25">
      <c r="I4" s="2" t="s">
        <v>44</v>
      </c>
      <c r="J4" s="3">
        <v>31</v>
      </c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721</v>
      </c>
      <c r="J10" s="8">
        <f>$J$3*$J$4</f>
        <v>2084.75</v>
      </c>
      <c r="K10" s="8">
        <f>SUM(I10:J10)</f>
        <v>2805.75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31</v>
      </c>
      <c r="H11" t="s">
        <v>16</v>
      </c>
      <c r="I11" s="7">
        <v>2615.85</v>
      </c>
      <c r="J11" s="8"/>
      <c r="K11" s="8">
        <f t="shared" ref="K11:K64" si="0">SUM(I11:J11)</f>
        <v>2615.85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31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31</v>
      </c>
      <c r="H13" t="s">
        <v>16</v>
      </c>
      <c r="I13" s="7">
        <v>721</v>
      </c>
      <c r="J13" s="8">
        <f t="shared" ref="J13:J64" si="1">$J$3*$J$4</f>
        <v>2084.75</v>
      </c>
      <c r="K13" s="8">
        <f t="shared" si="0"/>
        <v>2805.75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721</v>
      </c>
      <c r="J14" s="8">
        <f t="shared" si="1"/>
        <v>2084.75</v>
      </c>
      <c r="K14" s="8">
        <f t="shared" si="0"/>
        <v>2805.75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31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>
        <v>209</v>
      </c>
      <c r="C18" s="6" t="s">
        <v>17</v>
      </c>
      <c r="E18" t="s">
        <v>15</v>
      </c>
      <c r="F18">
        <v>0</v>
      </c>
      <c r="G18">
        <v>31</v>
      </c>
      <c r="H18" t="s">
        <v>16</v>
      </c>
      <c r="I18" s="7">
        <v>2175</v>
      </c>
      <c r="J18" s="8"/>
      <c r="K18" s="8">
        <f t="shared" si="0"/>
        <v>2175</v>
      </c>
    </row>
    <row r="19" spans="1:11" x14ac:dyDescent="0.25">
      <c r="A19">
        <v>11</v>
      </c>
      <c r="B19">
        <v>210</v>
      </c>
      <c r="C19" s="6"/>
      <c r="E19" t="s">
        <v>18</v>
      </c>
      <c r="F19">
        <v>31</v>
      </c>
      <c r="G19">
        <v>0</v>
      </c>
      <c r="H19" t="s">
        <v>16</v>
      </c>
      <c r="I19" s="7"/>
      <c r="J19" s="8"/>
      <c r="K19" s="8">
        <f t="shared" si="0"/>
        <v>0</v>
      </c>
    </row>
    <row r="20" spans="1:11" x14ac:dyDescent="0.25">
      <c r="A20">
        <v>12</v>
      </c>
      <c r="B20">
        <v>211</v>
      </c>
      <c r="C20" s="6"/>
      <c r="E20" t="s">
        <v>18</v>
      </c>
      <c r="F20">
        <v>31</v>
      </c>
      <c r="G20">
        <v>0</v>
      </c>
      <c r="H20" t="s">
        <v>20</v>
      </c>
      <c r="I20" s="7"/>
      <c r="J20" s="8"/>
      <c r="K20" s="8">
        <f t="shared" si="0"/>
        <v>0</v>
      </c>
    </row>
    <row r="21" spans="1:11" x14ac:dyDescent="0.25">
      <c r="A21">
        <v>13</v>
      </c>
      <c r="B21">
        <v>212</v>
      </c>
      <c r="C21" s="6" t="s">
        <v>23</v>
      </c>
      <c r="E21" t="s">
        <v>15</v>
      </c>
      <c r="F21">
        <v>0</v>
      </c>
      <c r="G21">
        <v>31</v>
      </c>
      <c r="H21" t="s">
        <v>16</v>
      </c>
      <c r="I21" s="7">
        <v>1140</v>
      </c>
      <c r="J21" s="8"/>
      <c r="K21" s="8">
        <f t="shared" si="0"/>
        <v>1140</v>
      </c>
    </row>
    <row r="22" spans="1:11" x14ac:dyDescent="0.25">
      <c r="A22">
        <v>14</v>
      </c>
      <c r="B22">
        <v>213</v>
      </c>
      <c r="C22" s="6" t="s">
        <v>17</v>
      </c>
      <c r="E22" t="s">
        <v>15</v>
      </c>
      <c r="F22">
        <v>28</v>
      </c>
      <c r="G22">
        <v>3</v>
      </c>
      <c r="H22" t="s">
        <v>21</v>
      </c>
      <c r="I22" s="7">
        <v>3400</v>
      </c>
      <c r="J22" s="8"/>
      <c r="K22" s="8">
        <f t="shared" si="0"/>
        <v>3400</v>
      </c>
    </row>
    <row r="23" spans="1:11" x14ac:dyDescent="0.25">
      <c r="A23">
        <v>15</v>
      </c>
      <c r="B23">
        <v>214</v>
      </c>
      <c r="C23" s="6" t="s">
        <v>14</v>
      </c>
      <c r="D23">
        <v>2</v>
      </c>
      <c r="E23" t="s">
        <v>15</v>
      </c>
      <c r="F23">
        <v>0</v>
      </c>
      <c r="G23">
        <v>31</v>
      </c>
      <c r="H23" t="s">
        <v>16</v>
      </c>
      <c r="I23" s="7">
        <v>721</v>
      </c>
      <c r="J23" s="8">
        <f t="shared" si="1"/>
        <v>2084.75</v>
      </c>
      <c r="K23" s="8">
        <f t="shared" si="0"/>
        <v>2805.75</v>
      </c>
    </row>
    <row r="24" spans="1:11" x14ac:dyDescent="0.25">
      <c r="A24">
        <v>16</v>
      </c>
      <c r="B24">
        <v>215</v>
      </c>
      <c r="C24" s="6" t="s">
        <v>17</v>
      </c>
      <c r="E24" t="s">
        <v>15</v>
      </c>
      <c r="F24">
        <v>0</v>
      </c>
      <c r="G24">
        <v>31</v>
      </c>
      <c r="H24" t="s">
        <v>16</v>
      </c>
      <c r="I24" s="7">
        <v>3100</v>
      </c>
      <c r="J24" s="8"/>
      <c r="K24" s="8">
        <f t="shared" si="0"/>
        <v>3100</v>
      </c>
    </row>
    <row r="25" spans="1:11" x14ac:dyDescent="0.25">
      <c r="A25">
        <v>17</v>
      </c>
      <c r="B25">
        <v>216</v>
      </c>
      <c r="C25" s="6"/>
      <c r="E25" t="s">
        <v>18</v>
      </c>
      <c r="F25">
        <v>31</v>
      </c>
      <c r="G25">
        <v>0</v>
      </c>
      <c r="H25" t="s">
        <v>22</v>
      </c>
      <c r="I25" s="7"/>
      <c r="J25" s="8"/>
      <c r="K25" s="8">
        <f t="shared" si="0"/>
        <v>0</v>
      </c>
    </row>
    <row r="26" spans="1:11" x14ac:dyDescent="0.25">
      <c r="A26">
        <v>18</v>
      </c>
      <c r="B26">
        <v>217</v>
      </c>
      <c r="C26" s="6" t="s">
        <v>23</v>
      </c>
      <c r="E26" t="s">
        <v>15</v>
      </c>
      <c r="F26">
        <v>0</v>
      </c>
      <c r="G26">
        <v>31</v>
      </c>
      <c r="H26" t="s">
        <v>22</v>
      </c>
      <c r="I26" s="7">
        <v>732</v>
      </c>
      <c r="J26" s="8"/>
      <c r="K26" s="8">
        <f t="shared" si="0"/>
        <v>732</v>
      </c>
    </row>
    <row r="27" spans="1:11" x14ac:dyDescent="0.25">
      <c r="A27">
        <v>19</v>
      </c>
      <c r="B27">
        <v>218</v>
      </c>
      <c r="C27" s="6" t="s">
        <v>17</v>
      </c>
      <c r="E27" t="s">
        <v>15</v>
      </c>
      <c r="F27">
        <v>0</v>
      </c>
      <c r="G27">
        <v>31</v>
      </c>
      <c r="H27" t="s">
        <v>22</v>
      </c>
      <c r="I27" s="7">
        <v>4500</v>
      </c>
      <c r="J27" s="8"/>
      <c r="K27" s="8">
        <f t="shared" si="0"/>
        <v>4500</v>
      </c>
    </row>
    <row r="28" spans="1:11" x14ac:dyDescent="0.25">
      <c r="A28">
        <v>20</v>
      </c>
      <c r="B28">
        <v>219</v>
      </c>
      <c r="C28" s="6" t="s">
        <v>14</v>
      </c>
      <c r="D28">
        <v>2</v>
      </c>
      <c r="E28" t="s">
        <v>15</v>
      </c>
      <c r="F28">
        <v>0</v>
      </c>
      <c r="G28">
        <v>31</v>
      </c>
      <c r="H28" t="s">
        <v>22</v>
      </c>
      <c r="I28" s="7">
        <v>721</v>
      </c>
      <c r="J28" s="8">
        <f t="shared" si="1"/>
        <v>2084.75</v>
      </c>
      <c r="K28" s="8">
        <f>SUM(I31:J31)</f>
        <v>0</v>
      </c>
    </row>
    <row r="29" spans="1:11" x14ac:dyDescent="0.25">
      <c r="A29">
        <v>21</v>
      </c>
      <c r="B29">
        <v>221</v>
      </c>
      <c r="C29" s="6" t="s">
        <v>17</v>
      </c>
      <c r="E29" t="s">
        <v>15</v>
      </c>
      <c r="F29">
        <v>0</v>
      </c>
      <c r="G29">
        <v>31</v>
      </c>
      <c r="H29" t="s">
        <v>22</v>
      </c>
      <c r="I29" s="7">
        <v>2900</v>
      </c>
      <c r="J29" s="8"/>
      <c r="K29" s="8">
        <f>SUM(I31:J31)</f>
        <v>0</v>
      </c>
    </row>
    <row r="30" spans="1:11" x14ac:dyDescent="0.25">
      <c r="A30">
        <v>22</v>
      </c>
      <c r="B30">
        <v>223</v>
      </c>
      <c r="C30" s="6"/>
      <c r="E30" t="s">
        <v>18</v>
      </c>
      <c r="F30">
        <v>31</v>
      </c>
      <c r="G30">
        <v>0</v>
      </c>
      <c r="H30" t="s">
        <v>22</v>
      </c>
      <c r="I30" s="7"/>
      <c r="J30" s="8"/>
      <c r="K30" s="8">
        <f>SUM(I31:J31)</f>
        <v>0</v>
      </c>
    </row>
    <row r="31" spans="1:11" x14ac:dyDescent="0.25">
      <c r="A31">
        <v>23</v>
      </c>
      <c r="B31">
        <v>224</v>
      </c>
      <c r="C31" s="6"/>
      <c r="E31" t="s">
        <v>18</v>
      </c>
      <c r="F31">
        <v>31</v>
      </c>
      <c r="G31">
        <v>0</v>
      </c>
      <c r="H31" t="s">
        <v>22</v>
      </c>
      <c r="I31" s="7"/>
      <c r="J31" s="8"/>
      <c r="K31" s="8">
        <f>SUM(I31:J31)</f>
        <v>0</v>
      </c>
    </row>
    <row r="32" spans="1:11" x14ac:dyDescent="0.25">
      <c r="A32">
        <v>24</v>
      </c>
      <c r="B32">
        <v>225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25</v>
      </c>
      <c r="B33">
        <v>226</v>
      </c>
      <c r="C33" s="6" t="s">
        <v>23</v>
      </c>
      <c r="E33" t="s">
        <v>15</v>
      </c>
      <c r="F33">
        <v>0</v>
      </c>
      <c r="G33">
        <v>31</v>
      </c>
      <c r="H33" t="s">
        <v>22</v>
      </c>
      <c r="I33" s="7">
        <v>738.49</v>
      </c>
      <c r="J33" s="8"/>
      <c r="K33" s="8">
        <f t="shared" si="0"/>
        <v>738.49</v>
      </c>
    </row>
    <row r="34" spans="1:11" x14ac:dyDescent="0.25">
      <c r="A34">
        <v>26</v>
      </c>
      <c r="B34">
        <v>227</v>
      </c>
      <c r="C34" s="6" t="s">
        <v>17</v>
      </c>
      <c r="E34" t="s">
        <v>15</v>
      </c>
      <c r="F34">
        <v>0</v>
      </c>
      <c r="G34">
        <v>31</v>
      </c>
      <c r="H34" t="s">
        <v>22</v>
      </c>
      <c r="I34" s="7">
        <v>2900</v>
      </c>
      <c r="J34" s="8"/>
      <c r="K34" s="8">
        <f t="shared" si="0"/>
        <v>2900</v>
      </c>
    </row>
    <row r="35" spans="1:11" x14ac:dyDescent="0.25">
      <c r="A35">
        <v>27</v>
      </c>
      <c r="B35">
        <v>228</v>
      </c>
      <c r="C35" s="6"/>
      <c r="E35" t="s">
        <v>18</v>
      </c>
      <c r="F35">
        <v>0</v>
      </c>
      <c r="G35">
        <v>31</v>
      </c>
      <c r="H35" t="s">
        <v>22</v>
      </c>
      <c r="I35" s="7">
        <v>1591.59</v>
      </c>
      <c r="J35" s="8"/>
      <c r="K35" s="8">
        <f t="shared" si="0"/>
        <v>1591.59</v>
      </c>
    </row>
    <row r="36" spans="1:11" x14ac:dyDescent="0.25">
      <c r="A36">
        <v>31</v>
      </c>
      <c r="B36">
        <v>229</v>
      </c>
      <c r="C36" s="6" t="s">
        <v>17</v>
      </c>
      <c r="E36" t="s">
        <v>15</v>
      </c>
      <c r="F36">
        <v>0</v>
      </c>
      <c r="G36">
        <v>31</v>
      </c>
      <c r="H36" t="s">
        <v>22</v>
      </c>
      <c r="I36" s="7">
        <v>721</v>
      </c>
      <c r="J36" s="8">
        <f t="shared" si="1"/>
        <v>2084.75</v>
      </c>
      <c r="K36" s="8">
        <f t="shared" si="0"/>
        <v>2805.75</v>
      </c>
    </row>
    <row r="37" spans="1:11" x14ac:dyDescent="0.25">
      <c r="A37">
        <v>29</v>
      </c>
      <c r="B37">
        <v>230</v>
      </c>
      <c r="C37" s="6" t="s">
        <v>23</v>
      </c>
      <c r="E37" t="s">
        <v>15</v>
      </c>
      <c r="F37">
        <v>0</v>
      </c>
      <c r="G37">
        <v>31</v>
      </c>
      <c r="H37" t="s">
        <v>22</v>
      </c>
      <c r="I37" s="7">
        <v>819.5</v>
      </c>
      <c r="J37" s="8"/>
      <c r="K37" s="8">
        <f t="shared" si="0"/>
        <v>819.5</v>
      </c>
    </row>
    <row r="38" spans="1:11" x14ac:dyDescent="0.25">
      <c r="A38">
        <v>31</v>
      </c>
      <c r="B38">
        <v>231</v>
      </c>
      <c r="C38" s="6" t="s">
        <v>23</v>
      </c>
      <c r="E38" t="s">
        <v>15</v>
      </c>
      <c r="F38">
        <v>9</v>
      </c>
      <c r="G38">
        <v>21</v>
      </c>
      <c r="H38" t="s">
        <v>22</v>
      </c>
      <c r="I38" s="7">
        <v>1092</v>
      </c>
      <c r="J38" s="8"/>
      <c r="K38" s="8">
        <f t="shared" si="0"/>
        <v>1092</v>
      </c>
    </row>
    <row r="39" spans="1:11" x14ac:dyDescent="0.25">
      <c r="A39">
        <v>29</v>
      </c>
      <c r="B39">
        <v>300</v>
      </c>
      <c r="C39" s="6" t="s">
        <v>17</v>
      </c>
      <c r="E39" t="s">
        <v>15</v>
      </c>
      <c r="F39">
        <v>0</v>
      </c>
      <c r="G39">
        <v>31</v>
      </c>
      <c r="H39" t="s">
        <v>16</v>
      </c>
      <c r="I39" s="7">
        <v>3250</v>
      </c>
      <c r="J39" s="8"/>
      <c r="K39" s="8">
        <f t="shared" si="0"/>
        <v>3250</v>
      </c>
    </row>
    <row r="40" spans="1:11" x14ac:dyDescent="0.25">
      <c r="A40">
        <v>32</v>
      </c>
      <c r="B40">
        <v>301</v>
      </c>
      <c r="C40" s="6"/>
      <c r="E40" t="s">
        <v>18</v>
      </c>
      <c r="F40">
        <v>31</v>
      </c>
      <c r="G40">
        <v>0</v>
      </c>
      <c r="H40" t="s">
        <v>21</v>
      </c>
      <c r="I40" s="7"/>
      <c r="J40" s="8"/>
      <c r="K40" s="8">
        <f t="shared" si="0"/>
        <v>0</v>
      </c>
    </row>
    <row r="41" spans="1:11" x14ac:dyDescent="0.25">
      <c r="A41">
        <v>33</v>
      </c>
      <c r="B41">
        <v>302</v>
      </c>
      <c r="C41" s="6" t="s">
        <v>17</v>
      </c>
      <c r="E41" t="s">
        <v>15</v>
      </c>
      <c r="F41">
        <v>0</v>
      </c>
      <c r="G41">
        <v>31</v>
      </c>
      <c r="H41" t="s">
        <v>16</v>
      </c>
      <c r="I41" s="7">
        <v>3100</v>
      </c>
      <c r="J41" s="8"/>
      <c r="K41" s="8">
        <f t="shared" si="0"/>
        <v>3100</v>
      </c>
    </row>
    <row r="42" spans="1:11" x14ac:dyDescent="0.25">
      <c r="A42">
        <v>34</v>
      </c>
      <c r="B42">
        <v>303</v>
      </c>
      <c r="C42" s="6"/>
      <c r="E42" t="s">
        <v>18</v>
      </c>
      <c r="F42">
        <v>31</v>
      </c>
      <c r="G42">
        <v>0</v>
      </c>
      <c r="H42" t="s">
        <v>21</v>
      </c>
      <c r="I42" s="7"/>
      <c r="J42" s="8"/>
      <c r="K42" s="8">
        <f t="shared" si="0"/>
        <v>0</v>
      </c>
    </row>
    <row r="43" spans="1:11" x14ac:dyDescent="0.25">
      <c r="A43">
        <v>35</v>
      </c>
      <c r="B43">
        <v>304</v>
      </c>
      <c r="C43" s="6" t="s">
        <v>14</v>
      </c>
      <c r="D43">
        <v>2</v>
      </c>
      <c r="E43" t="s">
        <v>15</v>
      </c>
      <c r="F43">
        <v>0</v>
      </c>
      <c r="G43">
        <v>31</v>
      </c>
      <c r="H43" t="s">
        <v>16</v>
      </c>
      <c r="I43" s="7">
        <v>721</v>
      </c>
      <c r="J43" s="8">
        <f t="shared" si="1"/>
        <v>2084.75</v>
      </c>
      <c r="K43" s="8">
        <f t="shared" si="0"/>
        <v>2805.75</v>
      </c>
    </row>
    <row r="44" spans="1:11" x14ac:dyDescent="0.25">
      <c r="A44">
        <v>36</v>
      </c>
      <c r="B44">
        <v>305</v>
      </c>
      <c r="C44" s="6"/>
      <c r="E44" t="s">
        <v>18</v>
      </c>
      <c r="F44">
        <v>31</v>
      </c>
      <c r="G44">
        <v>0</v>
      </c>
      <c r="H44" t="s">
        <v>20</v>
      </c>
      <c r="I44" s="7"/>
      <c r="J44" s="8"/>
      <c r="K44" s="8">
        <f t="shared" si="0"/>
        <v>0</v>
      </c>
    </row>
    <row r="45" spans="1:11" x14ac:dyDescent="0.25">
      <c r="A45">
        <v>37</v>
      </c>
      <c r="B45">
        <v>306</v>
      </c>
      <c r="C45" s="6"/>
      <c r="E45" t="s">
        <v>18</v>
      </c>
      <c r="F45">
        <v>31</v>
      </c>
      <c r="G45">
        <v>0</v>
      </c>
      <c r="H45" t="s">
        <v>20</v>
      </c>
      <c r="I45" s="7"/>
      <c r="J45" s="8"/>
      <c r="K45" s="8">
        <f t="shared" si="0"/>
        <v>0</v>
      </c>
    </row>
    <row r="46" spans="1:11" x14ac:dyDescent="0.25">
      <c r="A46">
        <v>38</v>
      </c>
      <c r="B46">
        <v>307</v>
      </c>
      <c r="C46" s="6"/>
      <c r="E46" t="s">
        <v>18</v>
      </c>
      <c r="F46">
        <v>31</v>
      </c>
      <c r="G46">
        <v>0</v>
      </c>
      <c r="H46" t="s">
        <v>16</v>
      </c>
      <c r="I46" s="7"/>
      <c r="J46" s="8"/>
      <c r="K46" s="8">
        <f t="shared" si="0"/>
        <v>0</v>
      </c>
    </row>
    <row r="47" spans="1:11" x14ac:dyDescent="0.25">
      <c r="A47">
        <v>39</v>
      </c>
      <c r="B47">
        <v>308</v>
      </c>
      <c r="C47" s="6" t="s">
        <v>17</v>
      </c>
      <c r="E47" t="s">
        <v>15</v>
      </c>
      <c r="F47">
        <v>0</v>
      </c>
      <c r="G47">
        <v>31</v>
      </c>
      <c r="H47" t="s">
        <v>16</v>
      </c>
      <c r="I47" s="7">
        <v>2900</v>
      </c>
      <c r="J47" s="8"/>
      <c r="K47" s="8">
        <f t="shared" si="0"/>
        <v>2900</v>
      </c>
    </row>
    <row r="48" spans="1:11" x14ac:dyDescent="0.25">
      <c r="A48">
        <v>40</v>
      </c>
      <c r="B48">
        <v>309</v>
      </c>
      <c r="C48" s="6" t="s">
        <v>17</v>
      </c>
      <c r="E48" t="s">
        <v>15</v>
      </c>
      <c r="F48">
        <v>0</v>
      </c>
      <c r="G48">
        <v>31</v>
      </c>
      <c r="H48" t="s">
        <v>16</v>
      </c>
      <c r="I48" s="7">
        <v>3100</v>
      </c>
      <c r="J48" s="8"/>
      <c r="K48" s="8">
        <f t="shared" si="0"/>
        <v>3100</v>
      </c>
    </row>
    <row r="49" spans="1:11" x14ac:dyDescent="0.25">
      <c r="A49">
        <v>41</v>
      </c>
      <c r="B49">
        <v>310</v>
      </c>
      <c r="C49" s="6" t="s">
        <v>17</v>
      </c>
      <c r="E49" t="s">
        <v>15</v>
      </c>
      <c r="F49">
        <v>0</v>
      </c>
      <c r="G49">
        <v>31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42</v>
      </c>
      <c r="B50">
        <v>312</v>
      </c>
      <c r="C50" s="6"/>
      <c r="E50" t="s">
        <v>18</v>
      </c>
      <c r="F50">
        <v>31</v>
      </c>
      <c r="G50">
        <v>0</v>
      </c>
      <c r="H50" t="s">
        <v>16</v>
      </c>
      <c r="I50" s="7"/>
      <c r="J50" s="8"/>
      <c r="K50" s="8">
        <f t="shared" si="0"/>
        <v>0</v>
      </c>
    </row>
    <row r="51" spans="1:11" x14ac:dyDescent="0.25">
      <c r="A51">
        <v>43</v>
      </c>
      <c r="B51">
        <v>314</v>
      </c>
      <c r="C51" s="6" t="s">
        <v>17</v>
      </c>
      <c r="E51" t="s">
        <v>15</v>
      </c>
      <c r="F51">
        <v>22</v>
      </c>
      <c r="G51">
        <v>9</v>
      </c>
      <c r="H51" t="s">
        <v>20</v>
      </c>
      <c r="I51" s="7">
        <v>31000</v>
      </c>
      <c r="J51" s="8"/>
      <c r="K51" s="8">
        <f t="shared" si="0"/>
        <v>31000</v>
      </c>
    </row>
    <row r="52" spans="1:11" x14ac:dyDescent="0.25">
      <c r="A52">
        <v>44</v>
      </c>
      <c r="B52">
        <v>316</v>
      </c>
      <c r="C52" s="6"/>
      <c r="E52" t="s">
        <v>18</v>
      </c>
      <c r="F52">
        <v>31</v>
      </c>
      <c r="G52">
        <v>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45</v>
      </c>
      <c r="B53">
        <v>318</v>
      </c>
      <c r="C53" s="6" t="s">
        <v>14</v>
      </c>
      <c r="D53">
        <v>2</v>
      </c>
      <c r="E53" t="s">
        <v>15</v>
      </c>
      <c r="F53">
        <v>0</v>
      </c>
      <c r="G53">
        <v>31</v>
      </c>
      <c r="H53" t="s">
        <v>16</v>
      </c>
      <c r="I53" s="7">
        <v>721</v>
      </c>
      <c r="J53" s="8">
        <f t="shared" si="1"/>
        <v>2084.75</v>
      </c>
      <c r="K53" s="8">
        <f t="shared" si="0"/>
        <v>2805.75</v>
      </c>
    </row>
    <row r="54" spans="1:11" x14ac:dyDescent="0.25">
      <c r="A54">
        <v>46</v>
      </c>
      <c r="B54">
        <v>319</v>
      </c>
      <c r="C54" s="6" t="s">
        <v>23</v>
      </c>
      <c r="E54" t="s">
        <v>15</v>
      </c>
      <c r="F54">
        <v>0</v>
      </c>
      <c r="G54">
        <v>31</v>
      </c>
      <c r="H54" t="s">
        <v>16</v>
      </c>
      <c r="I54" s="7">
        <v>1333.91</v>
      </c>
      <c r="J54" s="8"/>
      <c r="K54" s="8">
        <f t="shared" si="0"/>
        <v>1333.91</v>
      </c>
    </row>
    <row r="55" spans="1:11" x14ac:dyDescent="0.25">
      <c r="A55">
        <v>47</v>
      </c>
      <c r="B55">
        <v>320</v>
      </c>
      <c r="C55" s="6"/>
      <c r="E55" t="s">
        <v>18</v>
      </c>
      <c r="F55">
        <v>31</v>
      </c>
      <c r="G55">
        <v>0</v>
      </c>
      <c r="H55" t="s">
        <v>16</v>
      </c>
      <c r="I55" s="7"/>
      <c r="J55" s="8"/>
      <c r="K55" s="8">
        <f t="shared" si="0"/>
        <v>0</v>
      </c>
    </row>
    <row r="56" spans="1:11" x14ac:dyDescent="0.25">
      <c r="A56">
        <v>48</v>
      </c>
      <c r="B56">
        <v>321</v>
      </c>
      <c r="C56" s="6"/>
      <c r="E56" t="s">
        <v>18</v>
      </c>
      <c r="F56">
        <v>31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49</v>
      </c>
      <c r="B57">
        <v>322</v>
      </c>
      <c r="C57" s="6"/>
      <c r="E57" t="s">
        <v>18</v>
      </c>
      <c r="F57">
        <v>31</v>
      </c>
      <c r="G57">
        <v>0</v>
      </c>
      <c r="H57" t="s">
        <v>16</v>
      </c>
      <c r="I57" s="7"/>
      <c r="J57" s="8"/>
      <c r="K57" s="8">
        <f t="shared" si="0"/>
        <v>0</v>
      </c>
    </row>
    <row r="58" spans="1:11" x14ac:dyDescent="0.25">
      <c r="A58">
        <v>50</v>
      </c>
      <c r="B58">
        <v>324</v>
      </c>
      <c r="C58" s="6" t="s">
        <v>17</v>
      </c>
      <c r="E58" t="s">
        <v>15</v>
      </c>
      <c r="F58">
        <v>0</v>
      </c>
      <c r="G58">
        <v>31</v>
      </c>
      <c r="H58" t="s">
        <v>16</v>
      </c>
      <c r="I58" s="7">
        <v>3200</v>
      </c>
      <c r="J58" s="8"/>
      <c r="K58" s="8">
        <f t="shared" si="0"/>
        <v>3200</v>
      </c>
    </row>
    <row r="59" spans="1:11" x14ac:dyDescent="0.25">
      <c r="A59">
        <v>51</v>
      </c>
      <c r="B59">
        <v>400</v>
      </c>
      <c r="C59" s="6" t="s">
        <v>19</v>
      </c>
      <c r="E59" t="s">
        <v>15</v>
      </c>
      <c r="F59">
        <v>0</v>
      </c>
      <c r="G59">
        <v>31</v>
      </c>
      <c r="H59" t="s">
        <v>20</v>
      </c>
      <c r="I59" s="7">
        <v>2900</v>
      </c>
      <c r="J59" s="8"/>
      <c r="K59" s="8">
        <f t="shared" si="0"/>
        <v>2900</v>
      </c>
    </row>
    <row r="60" spans="1:11" x14ac:dyDescent="0.25">
      <c r="A60">
        <v>52</v>
      </c>
      <c r="B60">
        <v>401</v>
      </c>
      <c r="C60" s="6"/>
      <c r="E60" t="s">
        <v>18</v>
      </c>
      <c r="F60">
        <v>31</v>
      </c>
      <c r="G60">
        <v>0</v>
      </c>
      <c r="H60" t="s">
        <v>21</v>
      </c>
      <c r="I60" s="7"/>
      <c r="J60" s="8"/>
      <c r="K60" s="8">
        <f t="shared" si="0"/>
        <v>0</v>
      </c>
    </row>
    <row r="61" spans="1:11" x14ac:dyDescent="0.25">
      <c r="A61">
        <v>53</v>
      </c>
      <c r="B61">
        <v>402</v>
      </c>
      <c r="C61" s="6"/>
      <c r="E61" t="s">
        <v>18</v>
      </c>
      <c r="F61">
        <v>30</v>
      </c>
      <c r="G61">
        <v>0</v>
      </c>
      <c r="H61" t="s">
        <v>16</v>
      </c>
      <c r="I61" s="7"/>
      <c r="J61" s="8"/>
      <c r="K61" s="8">
        <f t="shared" si="0"/>
        <v>0</v>
      </c>
    </row>
    <row r="62" spans="1:11" x14ac:dyDescent="0.25">
      <c r="A62">
        <v>54</v>
      </c>
      <c r="B62">
        <v>403</v>
      </c>
      <c r="C62" s="6"/>
      <c r="E62" t="s">
        <v>18</v>
      </c>
      <c r="F62">
        <v>30</v>
      </c>
      <c r="G62">
        <v>0</v>
      </c>
      <c r="H62" t="s">
        <v>16</v>
      </c>
      <c r="I62" s="7"/>
      <c r="J62" s="8"/>
      <c r="K62" s="8">
        <f t="shared" si="0"/>
        <v>0</v>
      </c>
    </row>
    <row r="63" spans="1:11" x14ac:dyDescent="0.25">
      <c r="A63">
        <v>55</v>
      </c>
      <c r="B63">
        <v>404</v>
      </c>
      <c r="C63" s="6" t="s">
        <v>14</v>
      </c>
      <c r="D63">
        <v>2</v>
      </c>
      <c r="E63" t="s">
        <v>15</v>
      </c>
      <c r="F63">
        <v>0</v>
      </c>
      <c r="G63">
        <v>31</v>
      </c>
      <c r="H63" t="s">
        <v>16</v>
      </c>
      <c r="I63" s="7">
        <v>721</v>
      </c>
      <c r="J63" s="8">
        <f t="shared" si="1"/>
        <v>2084.75</v>
      </c>
      <c r="K63" s="8">
        <f t="shared" si="0"/>
        <v>2805.75</v>
      </c>
    </row>
    <row r="64" spans="1:11" x14ac:dyDescent="0.25">
      <c r="A64">
        <v>56</v>
      </c>
      <c r="B64" s="9">
        <v>405</v>
      </c>
      <c r="C64" s="10" t="s">
        <v>14</v>
      </c>
      <c r="D64" s="9">
        <v>2</v>
      </c>
      <c r="E64" s="9" t="s">
        <v>15</v>
      </c>
      <c r="F64" s="9">
        <v>0</v>
      </c>
      <c r="G64">
        <v>31</v>
      </c>
      <c r="H64" s="9" t="s">
        <v>16</v>
      </c>
      <c r="I64" s="11">
        <v>721</v>
      </c>
      <c r="J64" s="11">
        <f t="shared" si="1"/>
        <v>2084.75</v>
      </c>
      <c r="K64" s="11">
        <f t="shared" si="0"/>
        <v>2805.75</v>
      </c>
    </row>
    <row r="65" spans="1:11" x14ac:dyDescent="0.25">
      <c r="A65" s="9"/>
      <c r="H65" s="7"/>
      <c r="I65" s="7">
        <f>SUM(I10:I64)</f>
        <v>94792.87</v>
      </c>
      <c r="J65" s="7">
        <f t="shared" ref="J65:K65" si="2">SUM(J10:J64)</f>
        <v>20847.5</v>
      </c>
      <c r="K65" s="7">
        <f t="shared" si="2"/>
        <v>109934.62</v>
      </c>
    </row>
    <row r="66" spans="1:11" x14ac:dyDescent="0.25">
      <c r="H66" s="7"/>
      <c r="I66" s="7"/>
      <c r="J66" s="7"/>
    </row>
    <row r="67" spans="1:11" x14ac:dyDescent="0.25">
      <c r="A67" t="s">
        <v>24</v>
      </c>
      <c r="H67" s="7"/>
      <c r="I67" s="7"/>
      <c r="J67" s="7"/>
    </row>
    <row r="68" spans="1:11" x14ac:dyDescent="0.25">
      <c r="A68" t="s">
        <v>43</v>
      </c>
      <c r="H68" s="7"/>
      <c r="I68" s="7"/>
      <c r="J68" s="7"/>
    </row>
    <row r="69" spans="1:11" x14ac:dyDescent="0.25">
      <c r="H69" s="7"/>
      <c r="I69" s="7"/>
      <c r="J69" s="7"/>
    </row>
    <row r="70" spans="1:11" x14ac:dyDescent="0.25"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I82" s="7"/>
      <c r="J82" s="7"/>
      <c r="K82" s="7"/>
    </row>
    <row r="83" spans="5:11" x14ac:dyDescent="0.25">
      <c r="I83" s="12"/>
      <c r="J83" s="12"/>
      <c r="K83" s="12"/>
    </row>
    <row r="84" spans="5:11" x14ac:dyDescent="0.25">
      <c r="E84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FF46B-C7E5-4D95-B959-B6896682132E}">
  <dimension ref="A1:K84"/>
  <sheetViews>
    <sheetView workbookViewId="0">
      <selection activeCell="I56" sqref="I56"/>
    </sheetView>
  </sheetViews>
  <sheetFormatPr defaultRowHeight="15" x14ac:dyDescent="0.25"/>
  <cols>
    <col min="1" max="1" width="10" bestFit="1" customWidth="1"/>
    <col min="3" max="3" width="24.42578125" bestFit="1" customWidth="1"/>
    <col min="5" max="5" width="14.140625" bestFit="1" customWidth="1"/>
    <col min="6" max="6" width="9.42578125" customWidth="1"/>
    <col min="8" max="8" width="20.28515625" bestFit="1" customWidth="1"/>
    <col min="9" max="9" width="11.5703125" customWidth="1"/>
    <col min="10" max="10" width="10.5703125" bestFit="1" customWidth="1"/>
    <col min="11" max="11" width="11.57031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44409</v>
      </c>
      <c r="I3" s="2" t="s">
        <v>2</v>
      </c>
      <c r="J3" s="3">
        <v>67.25</v>
      </c>
    </row>
    <row r="4" spans="1:11" x14ac:dyDescent="0.25">
      <c r="I4" s="2" t="s">
        <v>44</v>
      </c>
      <c r="J4" s="3">
        <v>31</v>
      </c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721</v>
      </c>
      <c r="J10" s="8">
        <f>$J$3*$J$4</f>
        <v>2084.75</v>
      </c>
      <c r="K10" s="8">
        <f>SUM(I10:J10)</f>
        <v>2805.75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31</v>
      </c>
      <c r="H11" t="s">
        <v>16</v>
      </c>
      <c r="I11" s="7">
        <v>2615.85</v>
      </c>
      <c r="J11" s="8"/>
      <c r="K11" s="8">
        <f t="shared" ref="K11:K64" si="0">SUM(I11:J11)</f>
        <v>2615.85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31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31</v>
      </c>
      <c r="H13" t="s">
        <v>16</v>
      </c>
      <c r="I13" s="7">
        <v>721</v>
      </c>
      <c r="J13" s="8">
        <f t="shared" ref="J13:J64" si="1">$J$3*$J$4</f>
        <v>2084.75</v>
      </c>
      <c r="K13" s="8">
        <f t="shared" si="0"/>
        <v>2805.75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721</v>
      </c>
      <c r="J14" s="8">
        <f t="shared" si="1"/>
        <v>2084.75</v>
      </c>
      <c r="K14" s="8">
        <f t="shared" si="0"/>
        <v>2805.75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31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>
        <v>209</v>
      </c>
      <c r="C18" s="6" t="s">
        <v>17</v>
      </c>
      <c r="E18" t="s">
        <v>15</v>
      </c>
      <c r="F18">
        <v>0</v>
      </c>
      <c r="G18">
        <v>31</v>
      </c>
      <c r="H18" t="s">
        <v>16</v>
      </c>
      <c r="I18" s="7">
        <v>2175</v>
      </c>
      <c r="J18" s="8"/>
      <c r="K18" s="8">
        <f t="shared" si="0"/>
        <v>2175</v>
      </c>
    </row>
    <row r="19" spans="1:11" x14ac:dyDescent="0.25">
      <c r="A19">
        <v>11</v>
      </c>
      <c r="B19">
        <v>210</v>
      </c>
      <c r="C19" s="6"/>
      <c r="E19" t="s">
        <v>18</v>
      </c>
      <c r="F19">
        <v>31</v>
      </c>
      <c r="G19">
        <v>0</v>
      </c>
      <c r="H19" t="s">
        <v>16</v>
      </c>
      <c r="I19" s="7"/>
      <c r="J19" s="8"/>
      <c r="K19" s="8">
        <f t="shared" si="0"/>
        <v>0</v>
      </c>
    </row>
    <row r="20" spans="1:11" x14ac:dyDescent="0.25">
      <c r="A20">
        <v>12</v>
      </c>
      <c r="B20">
        <v>211</v>
      </c>
      <c r="C20" s="6"/>
      <c r="E20" t="s">
        <v>18</v>
      </c>
      <c r="F20">
        <v>31</v>
      </c>
      <c r="G20">
        <v>0</v>
      </c>
      <c r="H20" t="s">
        <v>20</v>
      </c>
      <c r="I20" s="7"/>
      <c r="J20" s="8"/>
      <c r="K20" s="8">
        <f t="shared" si="0"/>
        <v>0</v>
      </c>
    </row>
    <row r="21" spans="1:11" x14ac:dyDescent="0.25">
      <c r="A21">
        <v>13</v>
      </c>
      <c r="B21">
        <v>212</v>
      </c>
      <c r="C21" s="6" t="s">
        <v>23</v>
      </c>
      <c r="E21" t="s">
        <v>15</v>
      </c>
      <c r="F21">
        <v>0</v>
      </c>
      <c r="G21">
        <v>31</v>
      </c>
      <c r="H21" t="s">
        <v>16</v>
      </c>
      <c r="I21" s="7">
        <v>1140</v>
      </c>
      <c r="J21" s="8"/>
      <c r="K21" s="8">
        <f t="shared" si="0"/>
        <v>1140</v>
      </c>
    </row>
    <row r="22" spans="1:11" x14ac:dyDescent="0.25">
      <c r="A22">
        <v>14</v>
      </c>
      <c r="B22">
        <v>213</v>
      </c>
      <c r="C22" s="6" t="s">
        <v>17</v>
      </c>
      <c r="E22" t="s">
        <v>15</v>
      </c>
      <c r="F22">
        <v>28</v>
      </c>
      <c r="G22">
        <v>3</v>
      </c>
      <c r="H22" t="s">
        <v>21</v>
      </c>
      <c r="I22" s="7">
        <v>3400</v>
      </c>
      <c r="J22" s="8"/>
      <c r="K22" s="8">
        <f t="shared" si="0"/>
        <v>3400</v>
      </c>
    </row>
    <row r="23" spans="1:11" x14ac:dyDescent="0.25">
      <c r="A23">
        <v>15</v>
      </c>
      <c r="B23">
        <v>214</v>
      </c>
      <c r="C23" s="6" t="s">
        <v>14</v>
      </c>
      <c r="D23">
        <v>2</v>
      </c>
      <c r="E23" t="s">
        <v>15</v>
      </c>
      <c r="F23">
        <v>0</v>
      </c>
      <c r="G23">
        <v>31</v>
      </c>
      <c r="H23" t="s">
        <v>16</v>
      </c>
      <c r="I23" s="7">
        <v>721</v>
      </c>
      <c r="J23" s="8">
        <f t="shared" si="1"/>
        <v>2084.75</v>
      </c>
      <c r="K23" s="8">
        <f t="shared" si="0"/>
        <v>2805.75</v>
      </c>
    </row>
    <row r="24" spans="1:11" x14ac:dyDescent="0.25">
      <c r="A24">
        <v>16</v>
      </c>
      <c r="B24">
        <v>215</v>
      </c>
      <c r="C24" s="6" t="s">
        <v>17</v>
      </c>
      <c r="E24" t="s">
        <v>15</v>
      </c>
      <c r="F24">
        <v>0</v>
      </c>
      <c r="G24">
        <v>31</v>
      </c>
      <c r="H24" t="s">
        <v>16</v>
      </c>
      <c r="I24" s="7">
        <v>3100</v>
      </c>
      <c r="J24" s="8"/>
      <c r="K24" s="8">
        <f t="shared" si="0"/>
        <v>3100</v>
      </c>
    </row>
    <row r="25" spans="1:11" x14ac:dyDescent="0.25">
      <c r="A25">
        <v>17</v>
      </c>
      <c r="B25">
        <v>216</v>
      </c>
      <c r="C25" s="6"/>
      <c r="E25" t="s">
        <v>18</v>
      </c>
      <c r="F25">
        <v>31</v>
      </c>
      <c r="G25">
        <v>0</v>
      </c>
      <c r="H25" t="s">
        <v>22</v>
      </c>
      <c r="I25" s="7"/>
      <c r="J25" s="8"/>
      <c r="K25" s="8">
        <f t="shared" si="0"/>
        <v>0</v>
      </c>
    </row>
    <row r="26" spans="1:11" x14ac:dyDescent="0.25">
      <c r="A26">
        <v>18</v>
      </c>
      <c r="B26">
        <v>217</v>
      </c>
      <c r="C26" s="6" t="s">
        <v>23</v>
      </c>
      <c r="E26" t="s">
        <v>15</v>
      </c>
      <c r="F26">
        <v>0</v>
      </c>
      <c r="G26">
        <v>31</v>
      </c>
      <c r="H26" t="s">
        <v>22</v>
      </c>
      <c r="I26" s="7">
        <v>732</v>
      </c>
      <c r="J26" s="8"/>
      <c r="K26" s="8">
        <f t="shared" si="0"/>
        <v>732</v>
      </c>
    </row>
    <row r="27" spans="1:11" x14ac:dyDescent="0.25">
      <c r="A27">
        <v>19</v>
      </c>
      <c r="B27">
        <v>218</v>
      </c>
      <c r="C27" s="6" t="s">
        <v>17</v>
      </c>
      <c r="E27" t="s">
        <v>15</v>
      </c>
      <c r="F27">
        <v>0</v>
      </c>
      <c r="G27">
        <v>31</v>
      </c>
      <c r="H27" t="s">
        <v>22</v>
      </c>
      <c r="I27" s="7">
        <v>4500</v>
      </c>
      <c r="J27" s="8"/>
      <c r="K27" s="8">
        <f t="shared" si="0"/>
        <v>4500</v>
      </c>
    </row>
    <row r="28" spans="1:11" x14ac:dyDescent="0.25">
      <c r="A28">
        <v>20</v>
      </c>
      <c r="B28">
        <v>219</v>
      </c>
      <c r="C28" s="6" t="s">
        <v>14</v>
      </c>
      <c r="D28">
        <v>2</v>
      </c>
      <c r="E28" t="s">
        <v>15</v>
      </c>
      <c r="F28">
        <v>0</v>
      </c>
      <c r="G28">
        <v>31</v>
      </c>
      <c r="H28" t="s">
        <v>22</v>
      </c>
      <c r="I28" s="7">
        <v>721</v>
      </c>
      <c r="J28" s="8">
        <f t="shared" si="1"/>
        <v>2084.75</v>
      </c>
      <c r="K28" s="8">
        <f>SUM(I31:J31)</f>
        <v>0</v>
      </c>
    </row>
    <row r="29" spans="1:11" x14ac:dyDescent="0.25">
      <c r="A29">
        <v>21</v>
      </c>
      <c r="B29">
        <v>221</v>
      </c>
      <c r="C29" s="6" t="s">
        <v>17</v>
      </c>
      <c r="E29" t="s">
        <v>15</v>
      </c>
      <c r="F29">
        <v>0</v>
      </c>
      <c r="G29">
        <v>31</v>
      </c>
      <c r="H29" t="s">
        <v>22</v>
      </c>
      <c r="I29" s="7">
        <v>2900</v>
      </c>
      <c r="J29" s="8"/>
      <c r="K29" s="8">
        <f>SUM(I31:J31)</f>
        <v>0</v>
      </c>
    </row>
    <row r="30" spans="1:11" x14ac:dyDescent="0.25">
      <c r="A30">
        <v>22</v>
      </c>
      <c r="B30">
        <v>223</v>
      </c>
      <c r="C30" s="6"/>
      <c r="E30" t="s">
        <v>18</v>
      </c>
      <c r="F30">
        <v>31</v>
      </c>
      <c r="G30">
        <v>0</v>
      </c>
      <c r="H30" t="s">
        <v>22</v>
      </c>
      <c r="I30" s="7"/>
      <c r="J30" s="8"/>
      <c r="K30" s="8">
        <f>SUM(I31:J31)</f>
        <v>0</v>
      </c>
    </row>
    <row r="31" spans="1:11" x14ac:dyDescent="0.25">
      <c r="A31">
        <v>23</v>
      </c>
      <c r="B31">
        <v>224</v>
      </c>
      <c r="C31" s="6"/>
      <c r="E31" t="s">
        <v>18</v>
      </c>
      <c r="F31">
        <v>31</v>
      </c>
      <c r="G31">
        <v>0</v>
      </c>
      <c r="H31" t="s">
        <v>22</v>
      </c>
      <c r="I31" s="7"/>
      <c r="J31" s="8"/>
      <c r="K31" s="8">
        <f>SUM(I31:J31)</f>
        <v>0</v>
      </c>
    </row>
    <row r="32" spans="1:11" x14ac:dyDescent="0.25">
      <c r="A32">
        <v>24</v>
      </c>
      <c r="B32">
        <v>225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25</v>
      </c>
      <c r="B33">
        <v>226</v>
      </c>
      <c r="C33" s="6" t="s">
        <v>23</v>
      </c>
      <c r="E33" t="s">
        <v>15</v>
      </c>
      <c r="F33">
        <v>0</v>
      </c>
      <c r="G33">
        <v>31</v>
      </c>
      <c r="H33" t="s">
        <v>22</v>
      </c>
      <c r="I33" s="7">
        <v>738.49</v>
      </c>
      <c r="J33" s="8"/>
      <c r="K33" s="8">
        <f t="shared" si="0"/>
        <v>738.49</v>
      </c>
    </row>
    <row r="34" spans="1:11" x14ac:dyDescent="0.25">
      <c r="A34">
        <v>26</v>
      </c>
      <c r="B34">
        <v>227</v>
      </c>
      <c r="C34" s="6" t="s">
        <v>17</v>
      </c>
      <c r="E34" t="s">
        <v>15</v>
      </c>
      <c r="F34">
        <v>0</v>
      </c>
      <c r="G34">
        <v>31</v>
      </c>
      <c r="H34" t="s">
        <v>22</v>
      </c>
      <c r="I34" s="7">
        <v>2900</v>
      </c>
      <c r="J34" s="8"/>
      <c r="K34" s="8">
        <f t="shared" si="0"/>
        <v>2900</v>
      </c>
    </row>
    <row r="35" spans="1:11" x14ac:dyDescent="0.25">
      <c r="A35">
        <v>27</v>
      </c>
      <c r="B35">
        <v>228</v>
      </c>
      <c r="C35" s="6"/>
      <c r="E35" t="s">
        <v>18</v>
      </c>
      <c r="F35">
        <v>0</v>
      </c>
      <c r="G35">
        <v>31</v>
      </c>
      <c r="H35" t="s">
        <v>22</v>
      </c>
      <c r="I35" s="7">
        <v>1591.59</v>
      </c>
      <c r="J35" s="8"/>
      <c r="K35" s="8">
        <f t="shared" si="0"/>
        <v>1591.59</v>
      </c>
    </row>
    <row r="36" spans="1:11" x14ac:dyDescent="0.25">
      <c r="A36">
        <v>31</v>
      </c>
      <c r="B36">
        <v>229</v>
      </c>
      <c r="C36" s="6" t="s">
        <v>17</v>
      </c>
      <c r="E36" t="s">
        <v>15</v>
      </c>
      <c r="F36">
        <v>0</v>
      </c>
      <c r="G36">
        <v>31</v>
      </c>
      <c r="H36" t="s">
        <v>22</v>
      </c>
      <c r="I36" s="7">
        <v>721</v>
      </c>
      <c r="J36" s="8">
        <f t="shared" si="1"/>
        <v>2084.75</v>
      </c>
      <c r="K36" s="8">
        <f t="shared" si="0"/>
        <v>2805.75</v>
      </c>
    </row>
    <row r="37" spans="1:11" x14ac:dyDescent="0.25">
      <c r="A37">
        <v>29</v>
      </c>
      <c r="B37">
        <v>230</v>
      </c>
      <c r="C37" s="6" t="s">
        <v>23</v>
      </c>
      <c r="E37" t="s">
        <v>15</v>
      </c>
      <c r="F37">
        <v>0</v>
      </c>
      <c r="G37">
        <v>31</v>
      </c>
      <c r="H37" t="s">
        <v>22</v>
      </c>
      <c r="I37" s="7">
        <v>819.5</v>
      </c>
      <c r="J37" s="8"/>
      <c r="K37" s="8">
        <f t="shared" si="0"/>
        <v>819.5</v>
      </c>
    </row>
    <row r="38" spans="1:11" x14ac:dyDescent="0.25">
      <c r="A38">
        <v>31</v>
      </c>
      <c r="B38">
        <v>231</v>
      </c>
      <c r="C38" s="6" t="s">
        <v>23</v>
      </c>
      <c r="E38" t="s">
        <v>15</v>
      </c>
      <c r="F38">
        <v>9</v>
      </c>
      <c r="G38">
        <v>21</v>
      </c>
      <c r="H38" t="s">
        <v>22</v>
      </c>
      <c r="I38" s="7">
        <v>1092</v>
      </c>
      <c r="J38" s="8"/>
      <c r="K38" s="8">
        <f t="shared" si="0"/>
        <v>1092</v>
      </c>
    </row>
    <row r="39" spans="1:11" x14ac:dyDescent="0.25">
      <c r="A39">
        <v>29</v>
      </c>
      <c r="B39">
        <v>300</v>
      </c>
      <c r="C39" s="6" t="s">
        <v>17</v>
      </c>
      <c r="E39" t="s">
        <v>15</v>
      </c>
      <c r="F39">
        <v>0</v>
      </c>
      <c r="G39">
        <v>31</v>
      </c>
      <c r="H39" t="s">
        <v>16</v>
      </c>
      <c r="I39" s="7">
        <v>3250</v>
      </c>
      <c r="J39" s="8"/>
      <c r="K39" s="8">
        <f t="shared" si="0"/>
        <v>3250</v>
      </c>
    </row>
    <row r="40" spans="1:11" x14ac:dyDescent="0.25">
      <c r="A40">
        <v>32</v>
      </c>
      <c r="B40">
        <v>301</v>
      </c>
      <c r="C40" s="6"/>
      <c r="E40" t="s">
        <v>18</v>
      </c>
      <c r="F40">
        <v>31</v>
      </c>
      <c r="G40">
        <v>0</v>
      </c>
      <c r="H40" t="s">
        <v>21</v>
      </c>
      <c r="I40" s="7"/>
      <c r="J40" s="8"/>
      <c r="K40" s="8">
        <f t="shared" si="0"/>
        <v>0</v>
      </c>
    </row>
    <row r="41" spans="1:11" x14ac:dyDescent="0.25">
      <c r="A41">
        <v>33</v>
      </c>
      <c r="B41">
        <v>302</v>
      </c>
      <c r="C41" s="6" t="s">
        <v>17</v>
      </c>
      <c r="E41" t="s">
        <v>15</v>
      </c>
      <c r="F41">
        <v>0</v>
      </c>
      <c r="G41">
        <v>31</v>
      </c>
      <c r="H41" t="s">
        <v>16</v>
      </c>
      <c r="I41" s="7">
        <v>3100</v>
      </c>
      <c r="J41" s="8"/>
      <c r="K41" s="8">
        <f t="shared" si="0"/>
        <v>3100</v>
      </c>
    </row>
    <row r="42" spans="1:11" x14ac:dyDescent="0.25">
      <c r="A42">
        <v>34</v>
      </c>
      <c r="B42">
        <v>303</v>
      </c>
      <c r="C42" s="6"/>
      <c r="E42" t="s">
        <v>18</v>
      </c>
      <c r="F42">
        <v>31</v>
      </c>
      <c r="G42">
        <v>0</v>
      </c>
      <c r="H42" t="s">
        <v>21</v>
      </c>
      <c r="I42" s="7"/>
      <c r="J42" s="8"/>
      <c r="K42" s="8">
        <f t="shared" si="0"/>
        <v>0</v>
      </c>
    </row>
    <row r="43" spans="1:11" x14ac:dyDescent="0.25">
      <c r="A43">
        <v>35</v>
      </c>
      <c r="B43">
        <v>304</v>
      </c>
      <c r="C43" s="6" t="s">
        <v>14</v>
      </c>
      <c r="D43">
        <v>2</v>
      </c>
      <c r="E43" t="s">
        <v>15</v>
      </c>
      <c r="F43">
        <v>0</v>
      </c>
      <c r="G43">
        <v>31</v>
      </c>
      <c r="H43" t="s">
        <v>16</v>
      </c>
      <c r="I43" s="7">
        <v>721</v>
      </c>
      <c r="J43" s="8">
        <f t="shared" si="1"/>
        <v>2084.75</v>
      </c>
      <c r="K43" s="8">
        <f t="shared" si="0"/>
        <v>2805.75</v>
      </c>
    </row>
    <row r="44" spans="1:11" x14ac:dyDescent="0.25">
      <c r="A44">
        <v>36</v>
      </c>
      <c r="B44">
        <v>305</v>
      </c>
      <c r="C44" s="6"/>
      <c r="E44" t="s">
        <v>18</v>
      </c>
      <c r="F44">
        <v>31</v>
      </c>
      <c r="G44">
        <v>0</v>
      </c>
      <c r="H44" t="s">
        <v>20</v>
      </c>
      <c r="I44" s="7"/>
      <c r="J44" s="8"/>
      <c r="K44" s="8">
        <f t="shared" si="0"/>
        <v>0</v>
      </c>
    </row>
    <row r="45" spans="1:11" x14ac:dyDescent="0.25">
      <c r="A45">
        <v>37</v>
      </c>
      <c r="B45">
        <v>306</v>
      </c>
      <c r="C45" s="6"/>
      <c r="E45" t="s">
        <v>18</v>
      </c>
      <c r="F45">
        <v>31</v>
      </c>
      <c r="G45">
        <v>0</v>
      </c>
      <c r="H45" t="s">
        <v>20</v>
      </c>
      <c r="I45" s="7"/>
      <c r="J45" s="8"/>
      <c r="K45" s="8">
        <f t="shared" si="0"/>
        <v>0</v>
      </c>
    </row>
    <row r="46" spans="1:11" x14ac:dyDescent="0.25">
      <c r="A46">
        <v>38</v>
      </c>
      <c r="B46">
        <v>307</v>
      </c>
      <c r="C46" s="6"/>
      <c r="E46" t="s">
        <v>18</v>
      </c>
      <c r="F46">
        <v>31</v>
      </c>
      <c r="G46">
        <v>0</v>
      </c>
      <c r="H46" t="s">
        <v>16</v>
      </c>
      <c r="I46" s="7"/>
      <c r="J46" s="8"/>
      <c r="K46" s="8">
        <f t="shared" si="0"/>
        <v>0</v>
      </c>
    </row>
    <row r="47" spans="1:11" x14ac:dyDescent="0.25">
      <c r="A47">
        <v>39</v>
      </c>
      <c r="B47">
        <v>308</v>
      </c>
      <c r="C47" s="6" t="s">
        <v>17</v>
      </c>
      <c r="E47" t="s">
        <v>15</v>
      </c>
      <c r="F47">
        <v>0</v>
      </c>
      <c r="G47">
        <v>31</v>
      </c>
      <c r="H47" t="s">
        <v>16</v>
      </c>
      <c r="I47" s="7">
        <v>2900</v>
      </c>
      <c r="J47" s="8"/>
      <c r="K47" s="8">
        <f t="shared" si="0"/>
        <v>2900</v>
      </c>
    </row>
    <row r="48" spans="1:11" x14ac:dyDescent="0.25">
      <c r="A48">
        <v>40</v>
      </c>
      <c r="B48">
        <v>309</v>
      </c>
      <c r="C48" s="6" t="s">
        <v>17</v>
      </c>
      <c r="E48" t="s">
        <v>15</v>
      </c>
      <c r="F48">
        <v>0</v>
      </c>
      <c r="G48">
        <v>31</v>
      </c>
      <c r="H48" t="s">
        <v>16</v>
      </c>
      <c r="I48" s="7">
        <v>3100</v>
      </c>
      <c r="J48" s="8"/>
      <c r="K48" s="8">
        <f t="shared" si="0"/>
        <v>3100</v>
      </c>
    </row>
    <row r="49" spans="1:11" x14ac:dyDescent="0.25">
      <c r="A49">
        <v>41</v>
      </c>
      <c r="B49">
        <v>310</v>
      </c>
      <c r="C49" s="6" t="s">
        <v>17</v>
      </c>
      <c r="E49" t="s">
        <v>15</v>
      </c>
      <c r="F49">
        <v>0</v>
      </c>
      <c r="G49">
        <v>31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42</v>
      </c>
      <c r="B50">
        <v>312</v>
      </c>
      <c r="C50" s="6" t="s">
        <v>17</v>
      </c>
      <c r="E50" t="s">
        <v>15</v>
      </c>
      <c r="F50">
        <v>0</v>
      </c>
      <c r="G50">
        <v>31</v>
      </c>
      <c r="H50" t="s">
        <v>16</v>
      </c>
      <c r="I50" s="7">
        <v>3100</v>
      </c>
      <c r="J50" s="8"/>
      <c r="K50" s="8">
        <f t="shared" si="0"/>
        <v>3100</v>
      </c>
    </row>
    <row r="51" spans="1:11" x14ac:dyDescent="0.25">
      <c r="A51">
        <v>43</v>
      </c>
      <c r="B51">
        <v>314</v>
      </c>
      <c r="C51" s="6" t="s">
        <v>17</v>
      </c>
      <c r="E51" t="s">
        <v>15</v>
      </c>
      <c r="F51">
        <v>22</v>
      </c>
      <c r="G51">
        <v>9</v>
      </c>
      <c r="H51" t="s">
        <v>20</v>
      </c>
      <c r="I51" s="7">
        <v>31000</v>
      </c>
      <c r="J51" s="8"/>
      <c r="K51" s="8">
        <f t="shared" si="0"/>
        <v>31000</v>
      </c>
    </row>
    <row r="52" spans="1:11" x14ac:dyDescent="0.25">
      <c r="A52">
        <v>44</v>
      </c>
      <c r="B52">
        <v>316</v>
      </c>
      <c r="C52" s="6"/>
      <c r="E52" t="s">
        <v>18</v>
      </c>
      <c r="F52">
        <v>31</v>
      </c>
      <c r="G52">
        <v>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45</v>
      </c>
      <c r="B53">
        <v>318</v>
      </c>
      <c r="C53" s="6" t="s">
        <v>14</v>
      </c>
      <c r="D53">
        <v>2</v>
      </c>
      <c r="E53" t="s">
        <v>15</v>
      </c>
      <c r="F53">
        <v>0</v>
      </c>
      <c r="G53">
        <v>31</v>
      </c>
      <c r="H53" t="s">
        <v>16</v>
      </c>
      <c r="I53" s="7">
        <v>721</v>
      </c>
      <c r="J53" s="8">
        <f t="shared" si="1"/>
        <v>2084.75</v>
      </c>
      <c r="K53" s="8">
        <f t="shared" si="0"/>
        <v>2805.75</v>
      </c>
    </row>
    <row r="54" spans="1:11" x14ac:dyDescent="0.25">
      <c r="A54">
        <v>46</v>
      </c>
      <c r="B54">
        <v>319</v>
      </c>
      <c r="C54" s="6" t="s">
        <v>23</v>
      </c>
      <c r="E54" t="s">
        <v>15</v>
      </c>
      <c r="F54">
        <v>0</v>
      </c>
      <c r="G54">
        <v>31</v>
      </c>
      <c r="H54" t="s">
        <v>16</v>
      </c>
      <c r="I54" s="7">
        <v>1333.91</v>
      </c>
      <c r="J54" s="8"/>
      <c r="K54" s="8">
        <f t="shared" si="0"/>
        <v>1333.91</v>
      </c>
    </row>
    <row r="55" spans="1:11" x14ac:dyDescent="0.25">
      <c r="A55">
        <v>47</v>
      </c>
      <c r="B55">
        <v>320</v>
      </c>
      <c r="C55" s="6" t="s">
        <v>23</v>
      </c>
      <c r="E55" t="s">
        <v>15</v>
      </c>
      <c r="F55">
        <v>0</v>
      </c>
      <c r="G55">
        <v>31</v>
      </c>
      <c r="H55" t="s">
        <v>16</v>
      </c>
      <c r="I55" s="7">
        <v>1676.87</v>
      </c>
      <c r="J55" s="8"/>
      <c r="K55" s="8">
        <f t="shared" si="0"/>
        <v>1676.87</v>
      </c>
    </row>
    <row r="56" spans="1:11" x14ac:dyDescent="0.25">
      <c r="A56">
        <v>48</v>
      </c>
      <c r="B56">
        <v>321</v>
      </c>
      <c r="C56" s="6"/>
      <c r="E56" t="s">
        <v>18</v>
      </c>
      <c r="F56">
        <v>31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49</v>
      </c>
      <c r="B57">
        <v>322</v>
      </c>
      <c r="C57" s="6"/>
      <c r="E57" t="s">
        <v>18</v>
      </c>
      <c r="F57">
        <v>31</v>
      </c>
      <c r="G57">
        <v>0</v>
      </c>
      <c r="H57" t="s">
        <v>16</v>
      </c>
      <c r="I57" s="7"/>
      <c r="J57" s="8"/>
      <c r="K57" s="8">
        <f t="shared" si="0"/>
        <v>0</v>
      </c>
    </row>
    <row r="58" spans="1:11" x14ac:dyDescent="0.25">
      <c r="A58">
        <v>50</v>
      </c>
      <c r="B58">
        <v>324</v>
      </c>
      <c r="C58" s="6" t="s">
        <v>17</v>
      </c>
      <c r="E58" t="s">
        <v>15</v>
      </c>
      <c r="F58">
        <v>0</v>
      </c>
      <c r="G58">
        <v>31</v>
      </c>
      <c r="H58" t="s">
        <v>16</v>
      </c>
      <c r="I58" s="7">
        <v>3200</v>
      </c>
      <c r="J58" s="8"/>
      <c r="K58" s="8">
        <f t="shared" si="0"/>
        <v>3200</v>
      </c>
    </row>
    <row r="59" spans="1:11" x14ac:dyDescent="0.25">
      <c r="A59">
        <v>51</v>
      </c>
      <c r="B59">
        <v>400</v>
      </c>
      <c r="C59" s="6" t="s">
        <v>19</v>
      </c>
      <c r="E59" t="s">
        <v>15</v>
      </c>
      <c r="F59">
        <v>0</v>
      </c>
      <c r="G59">
        <v>31</v>
      </c>
      <c r="H59" t="s">
        <v>20</v>
      </c>
      <c r="I59" s="7">
        <v>2900</v>
      </c>
      <c r="J59" s="8"/>
      <c r="K59" s="8">
        <f t="shared" si="0"/>
        <v>2900</v>
      </c>
    </row>
    <row r="60" spans="1:11" x14ac:dyDescent="0.25">
      <c r="A60">
        <v>52</v>
      </c>
      <c r="B60">
        <v>401</v>
      </c>
      <c r="C60" s="6"/>
      <c r="E60" t="s">
        <v>18</v>
      </c>
      <c r="F60">
        <v>31</v>
      </c>
      <c r="G60">
        <v>0</v>
      </c>
      <c r="H60" t="s">
        <v>21</v>
      </c>
      <c r="I60" s="7"/>
      <c r="J60" s="8"/>
      <c r="K60" s="8">
        <f t="shared" si="0"/>
        <v>0</v>
      </c>
    </row>
    <row r="61" spans="1:11" x14ac:dyDescent="0.25">
      <c r="A61">
        <v>53</v>
      </c>
      <c r="B61">
        <v>402</v>
      </c>
      <c r="C61" s="6"/>
      <c r="E61" t="s">
        <v>18</v>
      </c>
      <c r="F61">
        <v>30</v>
      </c>
      <c r="G61">
        <v>0</v>
      </c>
      <c r="H61" t="s">
        <v>16</v>
      </c>
      <c r="I61" s="7"/>
      <c r="J61" s="8"/>
      <c r="K61" s="8">
        <f t="shared" si="0"/>
        <v>0</v>
      </c>
    </row>
    <row r="62" spans="1:11" x14ac:dyDescent="0.25">
      <c r="A62">
        <v>54</v>
      </c>
      <c r="B62">
        <v>403</v>
      </c>
      <c r="C62" s="6"/>
      <c r="E62" t="s">
        <v>18</v>
      </c>
      <c r="F62">
        <v>30</v>
      </c>
      <c r="G62">
        <v>0</v>
      </c>
      <c r="H62" t="s">
        <v>16</v>
      </c>
      <c r="I62" s="7"/>
      <c r="J62" s="8"/>
      <c r="K62" s="8">
        <f t="shared" si="0"/>
        <v>0</v>
      </c>
    </row>
    <row r="63" spans="1:11" x14ac:dyDescent="0.25">
      <c r="A63">
        <v>55</v>
      </c>
      <c r="B63">
        <v>404</v>
      </c>
      <c r="C63" s="6" t="s">
        <v>14</v>
      </c>
      <c r="D63">
        <v>2</v>
      </c>
      <c r="E63" t="s">
        <v>15</v>
      </c>
      <c r="F63">
        <v>0</v>
      </c>
      <c r="G63">
        <v>31</v>
      </c>
      <c r="H63" t="s">
        <v>16</v>
      </c>
      <c r="I63" s="7">
        <v>721</v>
      </c>
      <c r="J63" s="8">
        <f t="shared" si="1"/>
        <v>2084.75</v>
      </c>
      <c r="K63" s="8">
        <f t="shared" si="0"/>
        <v>2805.75</v>
      </c>
    </row>
    <row r="64" spans="1:11" x14ac:dyDescent="0.25">
      <c r="A64">
        <v>56</v>
      </c>
      <c r="B64" s="9">
        <v>405</v>
      </c>
      <c r="C64" s="10" t="s">
        <v>14</v>
      </c>
      <c r="D64" s="9">
        <v>2</v>
      </c>
      <c r="E64" s="9" t="s">
        <v>15</v>
      </c>
      <c r="F64" s="9">
        <v>0</v>
      </c>
      <c r="G64">
        <v>31</v>
      </c>
      <c r="H64" s="9" t="s">
        <v>16</v>
      </c>
      <c r="I64" s="11">
        <v>721</v>
      </c>
      <c r="J64" s="11">
        <f t="shared" si="1"/>
        <v>2084.75</v>
      </c>
      <c r="K64" s="11">
        <f t="shared" si="0"/>
        <v>2805.75</v>
      </c>
    </row>
    <row r="65" spans="1:11" x14ac:dyDescent="0.25">
      <c r="A65" s="9"/>
      <c r="H65" s="7"/>
      <c r="I65" s="7">
        <f>SUM(I10:I64)</f>
        <v>99569.739999999991</v>
      </c>
      <c r="J65" s="7">
        <f t="shared" ref="J65:K65" si="2">SUM(J10:J64)</f>
        <v>20847.5</v>
      </c>
      <c r="K65" s="7">
        <f t="shared" si="2"/>
        <v>114711.48999999999</v>
      </c>
    </row>
    <row r="66" spans="1:11" x14ac:dyDescent="0.25">
      <c r="H66" s="7"/>
      <c r="I66" s="7"/>
      <c r="J66" s="7"/>
    </row>
    <row r="67" spans="1:11" x14ac:dyDescent="0.25">
      <c r="A67" t="s">
        <v>24</v>
      </c>
      <c r="H67" s="7"/>
      <c r="I67" s="7"/>
      <c r="J67" s="7"/>
    </row>
    <row r="68" spans="1:11" x14ac:dyDescent="0.25">
      <c r="A68" t="s">
        <v>43</v>
      </c>
      <c r="H68" s="7"/>
      <c r="I68" s="7"/>
      <c r="J68" s="7"/>
    </row>
    <row r="69" spans="1:11" x14ac:dyDescent="0.25">
      <c r="H69" s="7"/>
      <c r="I69" s="7"/>
      <c r="J69" s="7"/>
    </row>
    <row r="70" spans="1:11" x14ac:dyDescent="0.25"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I82" s="7"/>
      <c r="J82" s="7"/>
      <c r="K82" s="7"/>
    </row>
    <row r="83" spans="5:11" x14ac:dyDescent="0.25">
      <c r="I83" s="12"/>
      <c r="J83" s="12"/>
      <c r="K83" s="12"/>
    </row>
    <row r="84" spans="5:11" x14ac:dyDescent="0.25">
      <c r="E84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AC659-F22F-45BC-9BCA-59F348B9DD6E}">
  <dimension ref="A1:K84"/>
  <sheetViews>
    <sheetView workbookViewId="0">
      <selection activeCell="F15" sqref="F15"/>
    </sheetView>
  </sheetViews>
  <sheetFormatPr defaultRowHeight="15" x14ac:dyDescent="0.25"/>
  <cols>
    <col min="1" max="1" width="10" bestFit="1" customWidth="1"/>
    <col min="3" max="3" width="24.42578125" bestFit="1" customWidth="1"/>
    <col min="5" max="5" width="14.140625" bestFit="1" customWidth="1"/>
    <col min="6" max="6" width="9.42578125" customWidth="1"/>
    <col min="8" max="8" width="20.28515625" bestFit="1" customWidth="1"/>
    <col min="9" max="9" width="11.5703125" customWidth="1"/>
    <col min="10" max="10" width="10.5703125" bestFit="1" customWidth="1"/>
    <col min="11" max="11" width="11.57031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44440</v>
      </c>
      <c r="I3" s="2" t="s">
        <v>2</v>
      </c>
      <c r="J3" s="3">
        <v>67.25</v>
      </c>
    </row>
    <row r="4" spans="1:11" x14ac:dyDescent="0.25">
      <c r="I4" s="2" t="s">
        <v>44</v>
      </c>
      <c r="J4" s="3">
        <v>30</v>
      </c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30</v>
      </c>
      <c r="H10" t="s">
        <v>16</v>
      </c>
      <c r="I10" s="7">
        <v>721</v>
      </c>
      <c r="J10" s="8">
        <f>$J$3*$J$4</f>
        <v>2017.5</v>
      </c>
      <c r="K10" s="8">
        <f>SUM(I10:J10)</f>
        <v>2738.5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30</v>
      </c>
      <c r="H11" t="s">
        <v>16</v>
      </c>
      <c r="I11" s="7">
        <v>2615.85</v>
      </c>
      <c r="J11" s="8"/>
      <c r="K11" s="8">
        <f t="shared" ref="K11:K64" si="0">SUM(I11:J11)</f>
        <v>2615.85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30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30</v>
      </c>
      <c r="H13" t="s">
        <v>16</v>
      </c>
      <c r="I13" s="7">
        <v>721</v>
      </c>
      <c r="J13" s="8">
        <f t="shared" ref="J13:J64" si="1">$J$3*$J$4</f>
        <v>2017.5</v>
      </c>
      <c r="K13" s="8">
        <f t="shared" si="0"/>
        <v>2738.5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30</v>
      </c>
      <c r="H14" t="s">
        <v>16</v>
      </c>
      <c r="I14" s="7">
        <v>721</v>
      </c>
      <c r="J14" s="8">
        <f t="shared" si="1"/>
        <v>2017.5</v>
      </c>
      <c r="K14" s="8">
        <f t="shared" si="0"/>
        <v>2738.5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30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30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30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>
        <v>209</v>
      </c>
      <c r="C18" s="6" t="s">
        <v>17</v>
      </c>
      <c r="E18" t="s">
        <v>15</v>
      </c>
      <c r="F18">
        <v>0</v>
      </c>
      <c r="G18">
        <v>30</v>
      </c>
      <c r="H18" t="s">
        <v>16</v>
      </c>
      <c r="I18" s="7">
        <v>2175</v>
      </c>
      <c r="J18" s="8"/>
      <c r="K18" s="8">
        <f t="shared" si="0"/>
        <v>2175</v>
      </c>
    </row>
    <row r="19" spans="1:11" x14ac:dyDescent="0.25">
      <c r="A19">
        <v>11</v>
      </c>
      <c r="B19">
        <v>210</v>
      </c>
      <c r="C19" s="6"/>
      <c r="E19" t="s">
        <v>18</v>
      </c>
      <c r="F19">
        <v>30</v>
      </c>
      <c r="G19">
        <v>0</v>
      </c>
      <c r="H19" t="s">
        <v>16</v>
      </c>
      <c r="I19" s="7"/>
      <c r="J19" s="8"/>
      <c r="K19" s="8">
        <f t="shared" si="0"/>
        <v>0</v>
      </c>
    </row>
    <row r="20" spans="1:11" x14ac:dyDescent="0.25">
      <c r="A20">
        <v>12</v>
      </c>
      <c r="B20">
        <v>211</v>
      </c>
      <c r="C20" s="6"/>
      <c r="E20" t="s">
        <v>18</v>
      </c>
      <c r="F20">
        <v>30</v>
      </c>
      <c r="G20">
        <v>0</v>
      </c>
      <c r="H20" t="s">
        <v>20</v>
      </c>
      <c r="I20" s="7"/>
      <c r="J20" s="8"/>
      <c r="K20" s="8">
        <f t="shared" si="0"/>
        <v>0</v>
      </c>
    </row>
    <row r="21" spans="1:11" x14ac:dyDescent="0.25">
      <c r="A21">
        <v>13</v>
      </c>
      <c r="B21">
        <v>212</v>
      </c>
      <c r="C21" s="6" t="s">
        <v>23</v>
      </c>
      <c r="E21" t="s">
        <v>15</v>
      </c>
      <c r="F21">
        <v>0</v>
      </c>
      <c r="G21">
        <v>30</v>
      </c>
      <c r="H21" t="s">
        <v>16</v>
      </c>
      <c r="I21" s="7">
        <v>1140</v>
      </c>
      <c r="J21" s="8"/>
      <c r="K21" s="8">
        <f t="shared" si="0"/>
        <v>1140</v>
      </c>
    </row>
    <row r="22" spans="1:11" x14ac:dyDescent="0.25">
      <c r="A22">
        <v>14</v>
      </c>
      <c r="B22">
        <v>213</v>
      </c>
      <c r="C22" s="6" t="s">
        <v>17</v>
      </c>
      <c r="E22" t="s">
        <v>15</v>
      </c>
      <c r="F22">
        <v>0</v>
      </c>
      <c r="G22">
        <v>30</v>
      </c>
      <c r="H22" t="s">
        <v>21</v>
      </c>
      <c r="I22" s="7">
        <v>3400</v>
      </c>
      <c r="J22" s="8"/>
      <c r="K22" s="8">
        <f t="shared" si="0"/>
        <v>3400</v>
      </c>
    </row>
    <row r="23" spans="1:11" x14ac:dyDescent="0.25">
      <c r="A23">
        <v>15</v>
      </c>
      <c r="B23">
        <v>214</v>
      </c>
      <c r="C23" s="6" t="s">
        <v>14</v>
      </c>
      <c r="D23">
        <v>2</v>
      </c>
      <c r="E23" t="s">
        <v>15</v>
      </c>
      <c r="F23">
        <v>0</v>
      </c>
      <c r="G23">
        <v>30</v>
      </c>
      <c r="H23" t="s">
        <v>16</v>
      </c>
      <c r="I23" s="7">
        <v>721</v>
      </c>
      <c r="J23" s="8">
        <f t="shared" si="1"/>
        <v>2017.5</v>
      </c>
      <c r="K23" s="8">
        <f t="shared" si="0"/>
        <v>2738.5</v>
      </c>
    </row>
    <row r="24" spans="1:11" x14ac:dyDescent="0.25">
      <c r="A24">
        <v>16</v>
      </c>
      <c r="B24">
        <v>215</v>
      </c>
      <c r="C24" s="6" t="s">
        <v>17</v>
      </c>
      <c r="E24" t="s">
        <v>15</v>
      </c>
      <c r="F24">
        <v>0</v>
      </c>
      <c r="G24">
        <v>30</v>
      </c>
      <c r="H24" t="s">
        <v>16</v>
      </c>
      <c r="I24" s="7">
        <v>3100</v>
      </c>
      <c r="J24" s="8"/>
      <c r="K24" s="8">
        <f t="shared" si="0"/>
        <v>3100</v>
      </c>
    </row>
    <row r="25" spans="1:11" x14ac:dyDescent="0.25">
      <c r="A25">
        <v>17</v>
      </c>
      <c r="B25">
        <v>216</v>
      </c>
      <c r="C25" s="6"/>
      <c r="E25" t="s">
        <v>18</v>
      </c>
      <c r="F25">
        <v>30</v>
      </c>
      <c r="G25">
        <v>0</v>
      </c>
      <c r="H25" t="s">
        <v>22</v>
      </c>
      <c r="I25" s="7"/>
      <c r="J25" s="8"/>
      <c r="K25" s="8">
        <f t="shared" si="0"/>
        <v>0</v>
      </c>
    </row>
    <row r="26" spans="1:11" x14ac:dyDescent="0.25">
      <c r="A26">
        <v>18</v>
      </c>
      <c r="B26">
        <v>217</v>
      </c>
      <c r="C26" s="6" t="s">
        <v>23</v>
      </c>
      <c r="E26" t="s">
        <v>15</v>
      </c>
      <c r="F26">
        <v>0</v>
      </c>
      <c r="G26">
        <v>30</v>
      </c>
      <c r="H26" t="s">
        <v>22</v>
      </c>
      <c r="I26" s="7">
        <v>732</v>
      </c>
      <c r="J26" s="8"/>
      <c r="K26" s="8">
        <f t="shared" si="0"/>
        <v>732</v>
      </c>
    </row>
    <row r="27" spans="1:11" x14ac:dyDescent="0.25">
      <c r="A27">
        <v>19</v>
      </c>
      <c r="B27">
        <v>218</v>
      </c>
      <c r="C27" s="6" t="s">
        <v>17</v>
      </c>
      <c r="E27" t="s">
        <v>15</v>
      </c>
      <c r="F27">
        <v>0</v>
      </c>
      <c r="G27">
        <v>30</v>
      </c>
      <c r="H27" t="s">
        <v>22</v>
      </c>
      <c r="I27" s="7">
        <v>4500</v>
      </c>
      <c r="J27" s="8"/>
      <c r="K27" s="8">
        <f t="shared" si="0"/>
        <v>4500</v>
      </c>
    </row>
    <row r="28" spans="1:11" x14ac:dyDescent="0.25">
      <c r="A28">
        <v>20</v>
      </c>
      <c r="B28">
        <v>219</v>
      </c>
      <c r="C28" s="6" t="s">
        <v>14</v>
      </c>
      <c r="D28">
        <v>2</v>
      </c>
      <c r="E28" t="s">
        <v>15</v>
      </c>
      <c r="F28">
        <v>0</v>
      </c>
      <c r="G28">
        <v>30</v>
      </c>
      <c r="H28" t="s">
        <v>22</v>
      </c>
      <c r="I28" s="7">
        <v>721</v>
      </c>
      <c r="J28" s="8">
        <f t="shared" si="1"/>
        <v>2017.5</v>
      </c>
      <c r="K28" s="8">
        <f>SUM(I31:J31)</f>
        <v>0</v>
      </c>
    </row>
    <row r="29" spans="1:11" x14ac:dyDescent="0.25">
      <c r="A29">
        <v>21</v>
      </c>
      <c r="B29">
        <v>221</v>
      </c>
      <c r="C29" s="6" t="s">
        <v>17</v>
      </c>
      <c r="E29" t="s">
        <v>15</v>
      </c>
      <c r="F29">
        <v>0</v>
      </c>
      <c r="G29">
        <v>30</v>
      </c>
      <c r="H29" t="s">
        <v>22</v>
      </c>
      <c r="I29" s="7">
        <v>2900</v>
      </c>
      <c r="J29" s="8"/>
      <c r="K29" s="8">
        <f>SUM(I31:J31)</f>
        <v>0</v>
      </c>
    </row>
    <row r="30" spans="1:11" x14ac:dyDescent="0.25">
      <c r="A30">
        <v>22</v>
      </c>
      <c r="B30">
        <v>223</v>
      </c>
      <c r="C30" s="6"/>
      <c r="E30" t="s">
        <v>18</v>
      </c>
      <c r="F30">
        <v>30</v>
      </c>
      <c r="G30">
        <v>0</v>
      </c>
      <c r="H30" t="s">
        <v>22</v>
      </c>
      <c r="I30" s="7"/>
      <c r="J30" s="8"/>
      <c r="K30" s="8">
        <f>SUM(I31:J31)</f>
        <v>0</v>
      </c>
    </row>
    <row r="31" spans="1:11" x14ac:dyDescent="0.25">
      <c r="A31">
        <v>23</v>
      </c>
      <c r="B31">
        <v>224</v>
      </c>
      <c r="C31" s="6"/>
      <c r="E31" t="s">
        <v>18</v>
      </c>
      <c r="F31">
        <v>30</v>
      </c>
      <c r="G31">
        <v>0</v>
      </c>
      <c r="H31" t="s">
        <v>22</v>
      </c>
      <c r="I31" s="7"/>
      <c r="J31" s="8"/>
      <c r="K31" s="8">
        <f>SUM(I31:J31)</f>
        <v>0</v>
      </c>
    </row>
    <row r="32" spans="1:11" x14ac:dyDescent="0.25">
      <c r="A32">
        <v>24</v>
      </c>
      <c r="B32">
        <v>225</v>
      </c>
      <c r="C32" s="6"/>
      <c r="E32" t="s">
        <v>18</v>
      </c>
      <c r="F32">
        <v>30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25</v>
      </c>
      <c r="B33">
        <v>226</v>
      </c>
      <c r="C33" s="6" t="s">
        <v>23</v>
      </c>
      <c r="E33" t="s">
        <v>15</v>
      </c>
      <c r="F33">
        <v>0</v>
      </c>
      <c r="G33">
        <v>30</v>
      </c>
      <c r="H33" t="s">
        <v>22</v>
      </c>
      <c r="I33" s="7">
        <v>738.49</v>
      </c>
      <c r="J33" s="8"/>
      <c r="K33" s="8">
        <f t="shared" si="0"/>
        <v>738.49</v>
      </c>
    </row>
    <row r="34" spans="1:11" x14ac:dyDescent="0.25">
      <c r="A34">
        <v>26</v>
      </c>
      <c r="B34">
        <v>227</v>
      </c>
      <c r="C34" s="6" t="s">
        <v>17</v>
      </c>
      <c r="E34" t="s">
        <v>15</v>
      </c>
      <c r="F34">
        <v>0</v>
      </c>
      <c r="G34">
        <v>30</v>
      </c>
      <c r="H34" t="s">
        <v>22</v>
      </c>
      <c r="I34" s="7">
        <v>2900</v>
      </c>
      <c r="J34" s="8"/>
      <c r="K34" s="8">
        <f t="shared" si="0"/>
        <v>2900</v>
      </c>
    </row>
    <row r="35" spans="1:11" x14ac:dyDescent="0.25">
      <c r="A35">
        <v>27</v>
      </c>
      <c r="B35">
        <v>228</v>
      </c>
      <c r="C35" s="6"/>
      <c r="E35" t="s">
        <v>18</v>
      </c>
      <c r="F35">
        <v>0</v>
      </c>
      <c r="G35">
        <v>30</v>
      </c>
      <c r="H35" t="s">
        <v>22</v>
      </c>
      <c r="I35" s="7">
        <v>1591.59</v>
      </c>
      <c r="J35" s="8"/>
      <c r="K35" s="8">
        <f t="shared" si="0"/>
        <v>1591.59</v>
      </c>
    </row>
    <row r="36" spans="1:11" x14ac:dyDescent="0.25">
      <c r="A36">
        <v>31</v>
      </c>
      <c r="B36">
        <v>229</v>
      </c>
      <c r="C36" s="6" t="s">
        <v>17</v>
      </c>
      <c r="E36" t="s">
        <v>15</v>
      </c>
      <c r="F36">
        <v>0</v>
      </c>
      <c r="G36">
        <v>30</v>
      </c>
      <c r="H36" t="s">
        <v>22</v>
      </c>
      <c r="I36" s="7">
        <v>721</v>
      </c>
      <c r="J36" s="8">
        <f t="shared" si="1"/>
        <v>2017.5</v>
      </c>
      <c r="K36" s="8">
        <f t="shared" si="0"/>
        <v>2738.5</v>
      </c>
    </row>
    <row r="37" spans="1:11" x14ac:dyDescent="0.25">
      <c r="A37">
        <v>29</v>
      </c>
      <c r="B37">
        <v>230</v>
      </c>
      <c r="C37" s="6" t="s">
        <v>23</v>
      </c>
      <c r="E37" t="s">
        <v>15</v>
      </c>
      <c r="F37">
        <v>0</v>
      </c>
      <c r="G37">
        <v>30</v>
      </c>
      <c r="H37" t="s">
        <v>22</v>
      </c>
      <c r="I37" s="7">
        <v>819.5</v>
      </c>
      <c r="J37" s="8"/>
      <c r="K37" s="8">
        <f t="shared" si="0"/>
        <v>819.5</v>
      </c>
    </row>
    <row r="38" spans="1:11" x14ac:dyDescent="0.25">
      <c r="A38">
        <v>31</v>
      </c>
      <c r="B38">
        <v>231</v>
      </c>
      <c r="C38" s="6" t="s">
        <v>23</v>
      </c>
      <c r="E38" t="s">
        <v>15</v>
      </c>
      <c r="F38">
        <v>0</v>
      </c>
      <c r="G38">
        <v>30</v>
      </c>
      <c r="H38" t="s">
        <v>22</v>
      </c>
      <c r="I38" s="7">
        <v>1092</v>
      </c>
      <c r="J38" s="8"/>
      <c r="K38" s="8">
        <f t="shared" si="0"/>
        <v>1092</v>
      </c>
    </row>
    <row r="39" spans="1:11" x14ac:dyDescent="0.25">
      <c r="A39">
        <v>29</v>
      </c>
      <c r="B39">
        <v>300</v>
      </c>
      <c r="C39" s="6" t="s">
        <v>17</v>
      </c>
      <c r="E39" t="s">
        <v>15</v>
      </c>
      <c r="F39">
        <v>0</v>
      </c>
      <c r="G39">
        <v>30</v>
      </c>
      <c r="H39" t="s">
        <v>16</v>
      </c>
      <c r="I39" s="7">
        <v>3250</v>
      </c>
      <c r="J39" s="8"/>
      <c r="K39" s="8">
        <f t="shared" si="0"/>
        <v>3250</v>
      </c>
    </row>
    <row r="40" spans="1:11" x14ac:dyDescent="0.25">
      <c r="A40">
        <v>32</v>
      </c>
      <c r="B40">
        <v>301</v>
      </c>
      <c r="C40" s="6"/>
      <c r="E40" t="s">
        <v>18</v>
      </c>
      <c r="F40">
        <v>30</v>
      </c>
      <c r="G40">
        <v>0</v>
      </c>
      <c r="H40" t="s">
        <v>21</v>
      </c>
      <c r="I40" s="7"/>
      <c r="J40" s="8"/>
      <c r="K40" s="8">
        <f t="shared" si="0"/>
        <v>0</v>
      </c>
    </row>
    <row r="41" spans="1:11" x14ac:dyDescent="0.25">
      <c r="A41">
        <v>33</v>
      </c>
      <c r="B41">
        <v>302</v>
      </c>
      <c r="C41" s="6" t="s">
        <v>17</v>
      </c>
      <c r="E41" t="s">
        <v>15</v>
      </c>
      <c r="F41">
        <v>0</v>
      </c>
      <c r="G41">
        <v>30</v>
      </c>
      <c r="H41" t="s">
        <v>16</v>
      </c>
      <c r="I41" s="7">
        <v>3100</v>
      </c>
      <c r="J41" s="8"/>
      <c r="K41" s="8">
        <f t="shared" si="0"/>
        <v>3100</v>
      </c>
    </row>
    <row r="42" spans="1:11" x14ac:dyDescent="0.25">
      <c r="A42">
        <v>34</v>
      </c>
      <c r="B42">
        <v>303</v>
      </c>
      <c r="C42" s="6"/>
      <c r="E42" t="s">
        <v>18</v>
      </c>
      <c r="F42">
        <v>30</v>
      </c>
      <c r="G42">
        <v>0</v>
      </c>
      <c r="H42" t="s">
        <v>21</v>
      </c>
      <c r="I42" s="7"/>
      <c r="J42" s="8"/>
      <c r="K42" s="8">
        <f t="shared" si="0"/>
        <v>0</v>
      </c>
    </row>
    <row r="43" spans="1:11" x14ac:dyDescent="0.25">
      <c r="A43">
        <v>35</v>
      </c>
      <c r="B43">
        <v>304</v>
      </c>
      <c r="C43" s="6" t="s">
        <v>14</v>
      </c>
      <c r="D43">
        <v>2</v>
      </c>
      <c r="E43" t="s">
        <v>15</v>
      </c>
      <c r="F43">
        <v>0</v>
      </c>
      <c r="G43">
        <v>30</v>
      </c>
      <c r="H43" t="s">
        <v>16</v>
      </c>
      <c r="I43" s="7">
        <v>721</v>
      </c>
      <c r="J43" s="8">
        <f t="shared" si="1"/>
        <v>2017.5</v>
      </c>
      <c r="K43" s="8">
        <f t="shared" si="0"/>
        <v>2738.5</v>
      </c>
    </row>
    <row r="44" spans="1:11" x14ac:dyDescent="0.25">
      <c r="A44">
        <v>36</v>
      </c>
      <c r="B44">
        <v>305</v>
      </c>
      <c r="C44" s="6"/>
      <c r="E44" t="s">
        <v>18</v>
      </c>
      <c r="F44">
        <v>30</v>
      </c>
      <c r="G44">
        <v>0</v>
      </c>
      <c r="H44" t="s">
        <v>20</v>
      </c>
      <c r="I44" s="7"/>
      <c r="J44" s="8"/>
      <c r="K44" s="8">
        <f t="shared" si="0"/>
        <v>0</v>
      </c>
    </row>
    <row r="45" spans="1:11" x14ac:dyDescent="0.25">
      <c r="A45">
        <v>37</v>
      </c>
      <c r="B45">
        <v>306</v>
      </c>
      <c r="C45" s="6"/>
      <c r="E45" t="s">
        <v>18</v>
      </c>
      <c r="F45">
        <v>30</v>
      </c>
      <c r="G45">
        <v>0</v>
      </c>
      <c r="H45" t="s">
        <v>20</v>
      </c>
      <c r="I45" s="7"/>
      <c r="J45" s="8"/>
      <c r="K45" s="8">
        <f t="shared" si="0"/>
        <v>0</v>
      </c>
    </row>
    <row r="46" spans="1:11" x14ac:dyDescent="0.25">
      <c r="A46">
        <v>38</v>
      </c>
      <c r="B46">
        <v>307</v>
      </c>
      <c r="C46" s="6"/>
      <c r="E46" t="s">
        <v>18</v>
      </c>
      <c r="F46">
        <v>30</v>
      </c>
      <c r="G46">
        <v>0</v>
      </c>
      <c r="H46" t="s">
        <v>16</v>
      </c>
      <c r="I46" s="7"/>
      <c r="J46" s="8"/>
      <c r="K46" s="8">
        <f t="shared" si="0"/>
        <v>0</v>
      </c>
    </row>
    <row r="47" spans="1:11" x14ac:dyDescent="0.25">
      <c r="A47">
        <v>39</v>
      </c>
      <c r="B47">
        <v>308</v>
      </c>
      <c r="C47" s="6" t="s">
        <v>17</v>
      </c>
      <c r="E47" t="s">
        <v>15</v>
      </c>
      <c r="F47">
        <v>0</v>
      </c>
      <c r="G47">
        <v>30</v>
      </c>
      <c r="H47" t="s">
        <v>16</v>
      </c>
      <c r="I47" s="7">
        <v>2900</v>
      </c>
      <c r="J47" s="8"/>
      <c r="K47" s="8">
        <f t="shared" si="0"/>
        <v>2900</v>
      </c>
    </row>
    <row r="48" spans="1:11" x14ac:dyDescent="0.25">
      <c r="A48">
        <v>40</v>
      </c>
      <c r="B48">
        <v>309</v>
      </c>
      <c r="C48" s="6" t="s">
        <v>17</v>
      </c>
      <c r="E48" t="s">
        <v>15</v>
      </c>
      <c r="F48">
        <v>0</v>
      </c>
      <c r="G48">
        <v>30</v>
      </c>
      <c r="H48" t="s">
        <v>16</v>
      </c>
      <c r="I48" s="7">
        <v>3100</v>
      </c>
      <c r="J48" s="8"/>
      <c r="K48" s="8">
        <f t="shared" si="0"/>
        <v>3100</v>
      </c>
    </row>
    <row r="49" spans="1:11" x14ac:dyDescent="0.25">
      <c r="A49">
        <v>41</v>
      </c>
      <c r="B49">
        <v>310</v>
      </c>
      <c r="C49" s="6" t="s">
        <v>17</v>
      </c>
      <c r="E49" t="s">
        <v>15</v>
      </c>
      <c r="F49">
        <v>0</v>
      </c>
      <c r="G49">
        <v>30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42</v>
      </c>
      <c r="B50">
        <v>312</v>
      </c>
      <c r="C50" s="6" t="s">
        <v>17</v>
      </c>
      <c r="E50" t="s">
        <v>15</v>
      </c>
      <c r="F50">
        <v>0</v>
      </c>
      <c r="G50">
        <v>30</v>
      </c>
      <c r="H50" t="s">
        <v>16</v>
      </c>
      <c r="I50" s="7">
        <v>3100</v>
      </c>
      <c r="J50" s="8"/>
      <c r="K50" s="8">
        <f t="shared" si="0"/>
        <v>3100</v>
      </c>
    </row>
    <row r="51" spans="1:11" x14ac:dyDescent="0.25">
      <c r="A51">
        <v>43</v>
      </c>
      <c r="B51">
        <v>314</v>
      </c>
      <c r="C51" s="6" t="s">
        <v>17</v>
      </c>
      <c r="E51" t="s">
        <v>15</v>
      </c>
      <c r="F51">
        <v>0</v>
      </c>
      <c r="G51">
        <v>30</v>
      </c>
      <c r="H51" t="s">
        <v>20</v>
      </c>
      <c r="I51" s="7">
        <v>31000</v>
      </c>
      <c r="J51" s="8"/>
      <c r="K51" s="8">
        <f t="shared" si="0"/>
        <v>31000</v>
      </c>
    </row>
    <row r="52" spans="1:11" x14ac:dyDescent="0.25">
      <c r="A52">
        <v>44</v>
      </c>
      <c r="B52">
        <v>316</v>
      </c>
      <c r="C52" s="6"/>
      <c r="E52" t="s">
        <v>18</v>
      </c>
      <c r="F52">
        <v>30</v>
      </c>
      <c r="G52">
        <v>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45</v>
      </c>
      <c r="B53">
        <v>318</v>
      </c>
      <c r="C53" s="6" t="s">
        <v>14</v>
      </c>
      <c r="D53">
        <v>2</v>
      </c>
      <c r="E53" t="s">
        <v>15</v>
      </c>
      <c r="F53">
        <v>0</v>
      </c>
      <c r="G53">
        <v>30</v>
      </c>
      <c r="H53" t="s">
        <v>16</v>
      </c>
      <c r="I53" s="7">
        <v>721</v>
      </c>
      <c r="J53" s="8">
        <f t="shared" si="1"/>
        <v>2017.5</v>
      </c>
      <c r="K53" s="8">
        <f t="shared" si="0"/>
        <v>2738.5</v>
      </c>
    </row>
    <row r="54" spans="1:11" x14ac:dyDescent="0.25">
      <c r="A54">
        <v>46</v>
      </c>
      <c r="B54">
        <v>319</v>
      </c>
      <c r="C54" s="6" t="s">
        <v>23</v>
      </c>
      <c r="E54" t="s">
        <v>15</v>
      </c>
      <c r="F54">
        <v>0</v>
      </c>
      <c r="G54">
        <v>30</v>
      </c>
      <c r="H54" t="s">
        <v>16</v>
      </c>
      <c r="I54" s="7">
        <v>1333.91</v>
      </c>
      <c r="J54" s="8"/>
      <c r="K54" s="8">
        <f t="shared" si="0"/>
        <v>1333.91</v>
      </c>
    </row>
    <row r="55" spans="1:11" x14ac:dyDescent="0.25">
      <c r="A55">
        <v>47</v>
      </c>
      <c r="B55">
        <v>320</v>
      </c>
      <c r="C55" s="6" t="s">
        <v>23</v>
      </c>
      <c r="E55" t="s">
        <v>15</v>
      </c>
      <c r="F55">
        <v>0</v>
      </c>
      <c r="G55">
        <v>30</v>
      </c>
      <c r="H55" t="s">
        <v>16</v>
      </c>
      <c r="I55" s="7">
        <v>1676.87</v>
      </c>
      <c r="J55" s="8"/>
      <c r="K55" s="8">
        <f t="shared" si="0"/>
        <v>1676.87</v>
      </c>
    </row>
    <row r="56" spans="1:11" x14ac:dyDescent="0.25">
      <c r="A56">
        <v>48</v>
      </c>
      <c r="B56">
        <v>321</v>
      </c>
      <c r="C56" s="6"/>
      <c r="E56" t="s">
        <v>18</v>
      </c>
      <c r="F56">
        <v>30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49</v>
      </c>
      <c r="B57">
        <v>322</v>
      </c>
      <c r="C57" s="6"/>
      <c r="E57" t="s">
        <v>18</v>
      </c>
      <c r="F57">
        <v>30</v>
      </c>
      <c r="G57">
        <v>0</v>
      </c>
      <c r="H57" t="s">
        <v>16</v>
      </c>
      <c r="I57" s="7"/>
      <c r="J57" s="8"/>
      <c r="K57" s="8">
        <f t="shared" si="0"/>
        <v>0</v>
      </c>
    </row>
    <row r="58" spans="1:11" x14ac:dyDescent="0.25">
      <c r="A58">
        <v>50</v>
      </c>
      <c r="B58">
        <v>324</v>
      </c>
      <c r="C58" s="6" t="s">
        <v>17</v>
      </c>
      <c r="E58" t="s">
        <v>15</v>
      </c>
      <c r="F58">
        <v>0</v>
      </c>
      <c r="G58">
        <v>30</v>
      </c>
      <c r="H58" t="s">
        <v>16</v>
      </c>
      <c r="I58" s="7">
        <v>3200</v>
      </c>
      <c r="J58" s="8"/>
      <c r="K58" s="8">
        <f t="shared" si="0"/>
        <v>3200</v>
      </c>
    </row>
    <row r="59" spans="1:11" x14ac:dyDescent="0.25">
      <c r="A59">
        <v>51</v>
      </c>
      <c r="B59">
        <v>400</v>
      </c>
      <c r="C59" s="6" t="s">
        <v>19</v>
      </c>
      <c r="E59" t="s">
        <v>15</v>
      </c>
      <c r="F59">
        <v>0</v>
      </c>
      <c r="G59">
        <v>30</v>
      </c>
      <c r="H59" t="s">
        <v>20</v>
      </c>
      <c r="I59" s="7">
        <v>2900</v>
      </c>
      <c r="J59" s="8"/>
      <c r="K59" s="8">
        <f t="shared" si="0"/>
        <v>2900</v>
      </c>
    </row>
    <row r="60" spans="1:11" x14ac:dyDescent="0.25">
      <c r="A60">
        <v>52</v>
      </c>
      <c r="B60">
        <v>401</v>
      </c>
      <c r="C60" s="6"/>
      <c r="E60" t="s">
        <v>18</v>
      </c>
      <c r="F60">
        <v>30</v>
      </c>
      <c r="G60">
        <v>0</v>
      </c>
      <c r="H60" t="s">
        <v>21</v>
      </c>
      <c r="I60" s="7"/>
      <c r="J60" s="8"/>
      <c r="K60" s="8">
        <f t="shared" si="0"/>
        <v>0</v>
      </c>
    </row>
    <row r="61" spans="1:11" x14ac:dyDescent="0.25">
      <c r="A61">
        <v>53</v>
      </c>
      <c r="B61">
        <v>402</v>
      </c>
      <c r="C61" s="6"/>
      <c r="E61" t="s">
        <v>18</v>
      </c>
      <c r="F61">
        <v>30</v>
      </c>
      <c r="G61">
        <v>0</v>
      </c>
      <c r="H61" t="s">
        <v>16</v>
      </c>
      <c r="I61" s="7"/>
      <c r="J61" s="8"/>
      <c r="K61" s="8">
        <f t="shared" si="0"/>
        <v>0</v>
      </c>
    </row>
    <row r="62" spans="1:11" x14ac:dyDescent="0.25">
      <c r="A62">
        <v>54</v>
      </c>
      <c r="B62">
        <v>403</v>
      </c>
      <c r="C62" s="6"/>
      <c r="E62" t="s">
        <v>18</v>
      </c>
      <c r="F62">
        <v>30</v>
      </c>
      <c r="G62">
        <v>0</v>
      </c>
      <c r="H62" t="s">
        <v>16</v>
      </c>
      <c r="I62" s="7"/>
      <c r="J62" s="8"/>
      <c r="K62" s="8">
        <f t="shared" si="0"/>
        <v>0</v>
      </c>
    </row>
    <row r="63" spans="1:11" x14ac:dyDescent="0.25">
      <c r="A63">
        <v>55</v>
      </c>
      <c r="B63">
        <v>404</v>
      </c>
      <c r="C63" s="6" t="s">
        <v>14</v>
      </c>
      <c r="D63">
        <v>2</v>
      </c>
      <c r="E63" t="s">
        <v>15</v>
      </c>
      <c r="F63">
        <v>0</v>
      </c>
      <c r="G63">
        <v>30</v>
      </c>
      <c r="H63" t="s">
        <v>16</v>
      </c>
      <c r="I63" s="7">
        <v>721</v>
      </c>
      <c r="J63" s="8">
        <f t="shared" si="1"/>
        <v>2017.5</v>
      </c>
      <c r="K63" s="8">
        <f t="shared" si="0"/>
        <v>2738.5</v>
      </c>
    </row>
    <row r="64" spans="1:11" x14ac:dyDescent="0.25">
      <c r="A64">
        <v>56</v>
      </c>
      <c r="B64" s="9">
        <v>405</v>
      </c>
      <c r="C64" s="10" t="s">
        <v>14</v>
      </c>
      <c r="D64" s="9">
        <v>2</v>
      </c>
      <c r="E64" s="9" t="s">
        <v>15</v>
      </c>
      <c r="F64" s="9">
        <v>0</v>
      </c>
      <c r="G64">
        <v>30</v>
      </c>
      <c r="H64" s="9" t="s">
        <v>16</v>
      </c>
      <c r="I64" s="11">
        <v>721</v>
      </c>
      <c r="J64" s="11">
        <f t="shared" si="1"/>
        <v>2017.5</v>
      </c>
      <c r="K64" s="11">
        <f t="shared" si="0"/>
        <v>2738.5</v>
      </c>
    </row>
    <row r="65" spans="1:11" x14ac:dyDescent="0.25">
      <c r="A65" s="9"/>
      <c r="H65" s="7"/>
      <c r="I65" s="7">
        <f>SUM(I10:I64)</f>
        <v>99569.739999999991</v>
      </c>
      <c r="J65" s="7">
        <f t="shared" ref="J65:K65" si="2">SUM(J10:J64)</f>
        <v>20175</v>
      </c>
      <c r="K65" s="7">
        <f t="shared" si="2"/>
        <v>114106.23999999999</v>
      </c>
    </row>
    <row r="66" spans="1:11" x14ac:dyDescent="0.25">
      <c r="H66" s="7"/>
      <c r="I66" s="7"/>
      <c r="J66" s="7"/>
    </row>
    <row r="67" spans="1:11" x14ac:dyDescent="0.25">
      <c r="A67" t="s">
        <v>24</v>
      </c>
      <c r="H67" s="7"/>
      <c r="I67" s="7"/>
      <c r="J67" s="7"/>
    </row>
    <row r="68" spans="1:11" x14ac:dyDescent="0.25">
      <c r="A68" t="s">
        <v>43</v>
      </c>
      <c r="H68" s="7"/>
      <c r="I68" s="7"/>
      <c r="J68" s="7"/>
    </row>
    <row r="69" spans="1:11" x14ac:dyDescent="0.25">
      <c r="H69" s="7"/>
      <c r="I69" s="7"/>
      <c r="J69" s="7"/>
    </row>
    <row r="70" spans="1:11" x14ac:dyDescent="0.25"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I82" s="7"/>
      <c r="J82" s="7"/>
      <c r="K82" s="7"/>
    </row>
    <row r="83" spans="5:11" x14ac:dyDescent="0.25">
      <c r="I83" s="12"/>
      <c r="J83" s="12"/>
      <c r="K83" s="12"/>
    </row>
    <row r="84" spans="5:11" x14ac:dyDescent="0.25">
      <c r="E84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B46CA-7934-4572-BE89-A312399A4B34}">
  <dimension ref="A1:K84"/>
  <sheetViews>
    <sheetView topLeftCell="A34" workbookViewId="0">
      <selection activeCell="D57" sqref="D57"/>
    </sheetView>
  </sheetViews>
  <sheetFormatPr defaultRowHeight="15" x14ac:dyDescent="0.25"/>
  <cols>
    <col min="1" max="1" width="10" bestFit="1" customWidth="1"/>
    <col min="3" max="3" width="24.42578125" bestFit="1" customWidth="1"/>
    <col min="5" max="5" width="14.140625" bestFit="1" customWidth="1"/>
    <col min="6" max="6" width="9.42578125" customWidth="1"/>
    <col min="8" max="8" width="20.28515625" bestFit="1" customWidth="1"/>
    <col min="9" max="9" width="11.5703125" customWidth="1"/>
    <col min="10" max="10" width="10.5703125" bestFit="1" customWidth="1"/>
    <col min="11" max="11" width="11.57031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44470</v>
      </c>
      <c r="I3" s="2" t="s">
        <v>2</v>
      </c>
      <c r="J3" s="3">
        <v>67.25</v>
      </c>
    </row>
    <row r="4" spans="1:11" x14ac:dyDescent="0.25">
      <c r="I4" s="2" t="s">
        <v>44</v>
      </c>
      <c r="J4" s="3">
        <v>31</v>
      </c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721</v>
      </c>
      <c r="J10" s="8">
        <f>$J$3*$J$4</f>
        <v>2084.75</v>
      </c>
      <c r="K10" s="8">
        <f>SUM(I10:J10)</f>
        <v>2805.75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31</v>
      </c>
      <c r="H11" t="s">
        <v>16</v>
      </c>
      <c r="I11" s="7">
        <v>2615.85</v>
      </c>
      <c r="J11" s="8"/>
      <c r="K11" s="8">
        <f t="shared" ref="K11:K64" si="0">SUM(I11:J11)</f>
        <v>2615.85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31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31</v>
      </c>
      <c r="H13" t="s">
        <v>16</v>
      </c>
      <c r="I13" s="7">
        <v>721</v>
      </c>
      <c r="J13" s="8">
        <f t="shared" ref="J13:J64" si="1">$J$3*$J$4</f>
        <v>2084.75</v>
      </c>
      <c r="K13" s="8">
        <f t="shared" si="0"/>
        <v>2805.75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721</v>
      </c>
      <c r="J14" s="8">
        <f t="shared" si="1"/>
        <v>2084.75</v>
      </c>
      <c r="K14" s="8">
        <f t="shared" si="0"/>
        <v>2805.75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31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>
        <v>209</v>
      </c>
      <c r="C18" s="6" t="s">
        <v>17</v>
      </c>
      <c r="E18" t="s">
        <v>15</v>
      </c>
      <c r="F18">
        <v>0</v>
      </c>
      <c r="G18">
        <v>31</v>
      </c>
      <c r="H18" t="s">
        <v>16</v>
      </c>
      <c r="I18" s="7">
        <v>2175</v>
      </c>
      <c r="J18" s="8"/>
      <c r="K18" s="8">
        <f t="shared" si="0"/>
        <v>2175</v>
      </c>
    </row>
    <row r="19" spans="1:11" x14ac:dyDescent="0.25">
      <c r="A19">
        <v>11</v>
      </c>
      <c r="B19">
        <v>210</v>
      </c>
      <c r="C19" s="6"/>
      <c r="E19" t="s">
        <v>18</v>
      </c>
      <c r="F19">
        <v>31</v>
      </c>
      <c r="G19">
        <v>0</v>
      </c>
      <c r="H19" t="s">
        <v>16</v>
      </c>
      <c r="I19" s="7"/>
      <c r="J19" s="8"/>
      <c r="K19" s="8">
        <f t="shared" si="0"/>
        <v>0</v>
      </c>
    </row>
    <row r="20" spans="1:11" x14ac:dyDescent="0.25">
      <c r="A20">
        <v>12</v>
      </c>
      <c r="B20">
        <v>211</v>
      </c>
      <c r="C20" s="6"/>
      <c r="E20" t="s">
        <v>18</v>
      </c>
      <c r="F20">
        <v>31</v>
      </c>
      <c r="G20">
        <v>0</v>
      </c>
      <c r="H20" t="s">
        <v>20</v>
      </c>
      <c r="I20" s="7"/>
      <c r="J20" s="8"/>
      <c r="K20" s="8">
        <f t="shared" si="0"/>
        <v>0</v>
      </c>
    </row>
    <row r="21" spans="1:11" x14ac:dyDescent="0.25">
      <c r="A21">
        <v>13</v>
      </c>
      <c r="B21">
        <v>212</v>
      </c>
      <c r="C21" s="6" t="s">
        <v>23</v>
      </c>
      <c r="E21" t="s">
        <v>15</v>
      </c>
      <c r="F21">
        <v>0</v>
      </c>
      <c r="G21">
        <v>31</v>
      </c>
      <c r="H21" t="s">
        <v>16</v>
      </c>
      <c r="I21" s="7">
        <v>1140</v>
      </c>
      <c r="J21" s="8"/>
      <c r="K21" s="8">
        <f t="shared" si="0"/>
        <v>1140</v>
      </c>
    </row>
    <row r="22" spans="1:11" x14ac:dyDescent="0.25">
      <c r="A22">
        <v>14</v>
      </c>
      <c r="B22">
        <v>213</v>
      </c>
      <c r="C22" s="6" t="s">
        <v>17</v>
      </c>
      <c r="E22" t="s">
        <v>15</v>
      </c>
      <c r="F22">
        <v>0</v>
      </c>
      <c r="G22">
        <v>31</v>
      </c>
      <c r="H22" t="s">
        <v>21</v>
      </c>
      <c r="I22" s="7">
        <v>3400</v>
      </c>
      <c r="J22" s="8"/>
      <c r="K22" s="8">
        <f t="shared" si="0"/>
        <v>3400</v>
      </c>
    </row>
    <row r="23" spans="1:11" x14ac:dyDescent="0.25">
      <c r="A23">
        <v>15</v>
      </c>
      <c r="B23">
        <v>214</v>
      </c>
      <c r="C23" s="6" t="s">
        <v>14</v>
      </c>
      <c r="D23">
        <v>2</v>
      </c>
      <c r="E23" t="s">
        <v>15</v>
      </c>
      <c r="F23">
        <v>5</v>
      </c>
      <c r="G23">
        <v>26</v>
      </c>
      <c r="H23" t="s">
        <v>16</v>
      </c>
      <c r="I23" s="7">
        <v>721</v>
      </c>
      <c r="J23" s="8">
        <f t="shared" si="1"/>
        <v>2084.75</v>
      </c>
      <c r="K23" s="8">
        <f t="shared" si="0"/>
        <v>2805.75</v>
      </c>
    </row>
    <row r="24" spans="1:11" x14ac:dyDescent="0.25">
      <c r="A24">
        <v>16</v>
      </c>
      <c r="B24">
        <v>215</v>
      </c>
      <c r="C24" s="6" t="s">
        <v>17</v>
      </c>
      <c r="E24" t="s">
        <v>15</v>
      </c>
      <c r="F24">
        <v>0</v>
      </c>
      <c r="G24">
        <v>31</v>
      </c>
      <c r="H24" t="s">
        <v>16</v>
      </c>
      <c r="I24" s="7">
        <v>3100</v>
      </c>
      <c r="J24" s="8"/>
      <c r="K24" s="8">
        <f t="shared" si="0"/>
        <v>3100</v>
      </c>
    </row>
    <row r="25" spans="1:11" x14ac:dyDescent="0.25">
      <c r="A25">
        <v>17</v>
      </c>
      <c r="B25">
        <v>216</v>
      </c>
      <c r="C25" s="6"/>
      <c r="E25" t="s">
        <v>18</v>
      </c>
      <c r="F25">
        <v>31</v>
      </c>
      <c r="G25">
        <v>0</v>
      </c>
      <c r="H25" t="s">
        <v>22</v>
      </c>
      <c r="I25" s="7"/>
      <c r="J25" s="8"/>
      <c r="K25" s="8">
        <f t="shared" si="0"/>
        <v>0</v>
      </c>
    </row>
    <row r="26" spans="1:11" x14ac:dyDescent="0.25">
      <c r="A26">
        <v>18</v>
      </c>
      <c r="B26">
        <v>217</v>
      </c>
      <c r="C26" s="6" t="s">
        <v>23</v>
      </c>
      <c r="E26" t="s">
        <v>15</v>
      </c>
      <c r="F26">
        <v>0</v>
      </c>
      <c r="G26">
        <v>31</v>
      </c>
      <c r="H26" t="s">
        <v>22</v>
      </c>
      <c r="I26" s="7">
        <v>732</v>
      </c>
      <c r="J26" s="8"/>
      <c r="K26" s="8">
        <f t="shared" si="0"/>
        <v>732</v>
      </c>
    </row>
    <row r="27" spans="1:11" x14ac:dyDescent="0.25">
      <c r="A27">
        <v>19</v>
      </c>
      <c r="B27">
        <v>218</v>
      </c>
      <c r="C27" s="6" t="s">
        <v>17</v>
      </c>
      <c r="E27" t="s">
        <v>15</v>
      </c>
      <c r="F27">
        <v>0</v>
      </c>
      <c r="G27">
        <v>31</v>
      </c>
      <c r="H27" t="s">
        <v>22</v>
      </c>
      <c r="I27" s="7">
        <v>4500</v>
      </c>
      <c r="J27" s="8"/>
      <c r="K27" s="8">
        <f t="shared" si="0"/>
        <v>4500</v>
      </c>
    </row>
    <row r="28" spans="1:11" x14ac:dyDescent="0.25">
      <c r="A28">
        <v>20</v>
      </c>
      <c r="B28">
        <v>219</v>
      </c>
      <c r="C28" s="6" t="s">
        <v>14</v>
      </c>
      <c r="D28">
        <v>2</v>
      </c>
      <c r="E28" t="s">
        <v>15</v>
      </c>
      <c r="F28">
        <v>0</v>
      </c>
      <c r="G28">
        <v>31</v>
      </c>
      <c r="H28" t="s">
        <v>22</v>
      </c>
      <c r="I28" s="7">
        <v>721</v>
      </c>
      <c r="J28" s="8">
        <f t="shared" si="1"/>
        <v>2084.75</v>
      </c>
      <c r="K28" s="8">
        <f>SUM(I31:J31)</f>
        <v>0</v>
      </c>
    </row>
    <row r="29" spans="1:11" x14ac:dyDescent="0.25">
      <c r="A29">
        <v>21</v>
      </c>
      <c r="B29">
        <v>221</v>
      </c>
      <c r="C29" s="6" t="s">
        <v>17</v>
      </c>
      <c r="E29" t="s">
        <v>15</v>
      </c>
      <c r="F29">
        <v>0</v>
      </c>
      <c r="G29">
        <v>31</v>
      </c>
      <c r="H29" t="s">
        <v>22</v>
      </c>
      <c r="I29" s="7">
        <v>2900</v>
      </c>
      <c r="J29" s="8"/>
      <c r="K29" s="8">
        <f>SUM(I31:J31)</f>
        <v>0</v>
      </c>
    </row>
    <row r="30" spans="1:11" x14ac:dyDescent="0.25">
      <c r="A30">
        <v>22</v>
      </c>
      <c r="B30">
        <v>223</v>
      </c>
      <c r="C30" s="6"/>
      <c r="E30" t="s">
        <v>18</v>
      </c>
      <c r="F30">
        <v>31</v>
      </c>
      <c r="G30">
        <v>0</v>
      </c>
      <c r="H30" t="s">
        <v>22</v>
      </c>
      <c r="I30" s="7"/>
      <c r="J30" s="8"/>
      <c r="K30" s="8">
        <f>SUM(I31:J31)</f>
        <v>0</v>
      </c>
    </row>
    <row r="31" spans="1:11" x14ac:dyDescent="0.25">
      <c r="A31">
        <v>23</v>
      </c>
      <c r="B31">
        <v>224</v>
      </c>
      <c r="C31" s="6"/>
      <c r="E31" t="s">
        <v>18</v>
      </c>
      <c r="F31">
        <v>31</v>
      </c>
      <c r="G31">
        <v>0</v>
      </c>
      <c r="H31" t="s">
        <v>22</v>
      </c>
      <c r="I31" s="7"/>
      <c r="J31" s="8"/>
      <c r="K31" s="8">
        <f>SUM(I31:J31)</f>
        <v>0</v>
      </c>
    </row>
    <row r="32" spans="1:11" x14ac:dyDescent="0.25">
      <c r="A32">
        <v>24</v>
      </c>
      <c r="B32">
        <v>225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25</v>
      </c>
      <c r="B33">
        <v>226</v>
      </c>
      <c r="C33" s="6" t="s">
        <v>23</v>
      </c>
      <c r="E33" t="s">
        <v>15</v>
      </c>
      <c r="F33">
        <v>0</v>
      </c>
      <c r="G33">
        <v>31</v>
      </c>
      <c r="H33" t="s">
        <v>22</v>
      </c>
      <c r="I33" s="7">
        <v>738.49</v>
      </c>
      <c r="J33" s="8"/>
      <c r="K33" s="8">
        <f t="shared" si="0"/>
        <v>738.49</v>
      </c>
    </row>
    <row r="34" spans="1:11" x14ac:dyDescent="0.25">
      <c r="A34">
        <v>26</v>
      </c>
      <c r="B34">
        <v>227</v>
      </c>
      <c r="C34" s="6" t="s">
        <v>17</v>
      </c>
      <c r="E34" t="s">
        <v>15</v>
      </c>
      <c r="F34">
        <v>0</v>
      </c>
      <c r="G34">
        <v>31</v>
      </c>
      <c r="H34" t="s">
        <v>22</v>
      </c>
      <c r="I34" s="7">
        <v>2900</v>
      </c>
      <c r="J34" s="8"/>
      <c r="K34" s="8">
        <f t="shared" si="0"/>
        <v>2900</v>
      </c>
    </row>
    <row r="35" spans="1:11" x14ac:dyDescent="0.25">
      <c r="A35">
        <v>27</v>
      </c>
      <c r="B35">
        <v>228</v>
      </c>
      <c r="C35" s="6"/>
      <c r="E35" t="s">
        <v>18</v>
      </c>
      <c r="F35">
        <v>0</v>
      </c>
      <c r="G35">
        <v>31</v>
      </c>
      <c r="H35" t="s">
        <v>22</v>
      </c>
      <c r="I35" s="7">
        <v>1591.59</v>
      </c>
      <c r="J35" s="8"/>
      <c r="K35" s="8">
        <f t="shared" si="0"/>
        <v>1591.59</v>
      </c>
    </row>
    <row r="36" spans="1:11" x14ac:dyDescent="0.25">
      <c r="A36">
        <v>31</v>
      </c>
      <c r="B36">
        <v>229</v>
      </c>
      <c r="C36" s="6" t="s">
        <v>17</v>
      </c>
      <c r="E36" t="s">
        <v>15</v>
      </c>
      <c r="F36">
        <v>0</v>
      </c>
      <c r="G36">
        <v>31</v>
      </c>
      <c r="H36" t="s">
        <v>22</v>
      </c>
      <c r="I36" s="7">
        <v>721</v>
      </c>
      <c r="J36" s="8">
        <f t="shared" si="1"/>
        <v>2084.75</v>
      </c>
      <c r="K36" s="8">
        <f t="shared" si="0"/>
        <v>2805.75</v>
      </c>
    </row>
    <row r="37" spans="1:11" x14ac:dyDescent="0.25">
      <c r="A37">
        <v>29</v>
      </c>
      <c r="B37">
        <v>231</v>
      </c>
      <c r="C37" s="6" t="s">
        <v>23</v>
      </c>
      <c r="E37" t="s">
        <v>15</v>
      </c>
      <c r="F37">
        <v>0</v>
      </c>
      <c r="G37">
        <v>31</v>
      </c>
      <c r="H37" t="s">
        <v>22</v>
      </c>
      <c r="I37" s="7">
        <v>819.5</v>
      </c>
      <c r="J37" s="8"/>
      <c r="K37" s="8">
        <f t="shared" si="0"/>
        <v>819.5</v>
      </c>
    </row>
    <row r="38" spans="1:11" x14ac:dyDescent="0.25">
      <c r="A38">
        <v>31</v>
      </c>
      <c r="B38">
        <v>231</v>
      </c>
      <c r="C38" s="6" t="s">
        <v>23</v>
      </c>
      <c r="E38" t="s">
        <v>15</v>
      </c>
      <c r="F38">
        <v>0</v>
      </c>
      <c r="G38">
        <v>31</v>
      </c>
      <c r="H38" t="s">
        <v>22</v>
      </c>
      <c r="I38" s="7">
        <v>1092</v>
      </c>
      <c r="J38" s="8"/>
      <c r="K38" s="8">
        <f t="shared" si="0"/>
        <v>1092</v>
      </c>
    </row>
    <row r="39" spans="1:11" x14ac:dyDescent="0.25">
      <c r="A39">
        <v>29</v>
      </c>
      <c r="B39">
        <v>300</v>
      </c>
      <c r="C39" s="6" t="s">
        <v>17</v>
      </c>
      <c r="E39" t="s">
        <v>15</v>
      </c>
      <c r="F39">
        <v>0</v>
      </c>
      <c r="G39">
        <v>31</v>
      </c>
      <c r="H39" t="s">
        <v>16</v>
      </c>
      <c r="I39" s="7">
        <v>3250</v>
      </c>
      <c r="J39" s="8"/>
      <c r="K39" s="8">
        <f t="shared" si="0"/>
        <v>3250</v>
      </c>
    </row>
    <row r="40" spans="1:11" x14ac:dyDescent="0.25">
      <c r="A40">
        <v>32</v>
      </c>
      <c r="B40">
        <v>301</v>
      </c>
      <c r="C40" s="6"/>
      <c r="E40" t="s">
        <v>18</v>
      </c>
      <c r="F40">
        <v>31</v>
      </c>
      <c r="G40">
        <v>0</v>
      </c>
      <c r="H40" t="s">
        <v>21</v>
      </c>
      <c r="I40" s="7"/>
      <c r="J40" s="8"/>
      <c r="K40" s="8">
        <f t="shared" si="0"/>
        <v>0</v>
      </c>
    </row>
    <row r="41" spans="1:11" x14ac:dyDescent="0.25">
      <c r="A41">
        <v>33</v>
      </c>
      <c r="B41">
        <v>302</v>
      </c>
      <c r="C41" s="6" t="s">
        <v>17</v>
      </c>
      <c r="E41" t="s">
        <v>15</v>
      </c>
      <c r="F41">
        <v>0</v>
      </c>
      <c r="G41">
        <v>31</v>
      </c>
      <c r="H41" t="s">
        <v>16</v>
      </c>
      <c r="I41" s="7">
        <v>3100</v>
      </c>
      <c r="J41" s="8"/>
      <c r="K41" s="8">
        <f t="shared" si="0"/>
        <v>3100</v>
      </c>
    </row>
    <row r="42" spans="1:11" x14ac:dyDescent="0.25">
      <c r="A42">
        <v>34</v>
      </c>
      <c r="B42">
        <v>303</v>
      </c>
      <c r="C42" s="6"/>
      <c r="E42" t="s">
        <v>18</v>
      </c>
      <c r="F42">
        <v>31</v>
      </c>
      <c r="G42">
        <v>0</v>
      </c>
      <c r="H42" t="s">
        <v>21</v>
      </c>
      <c r="I42" s="7"/>
      <c r="J42" s="8"/>
      <c r="K42" s="8">
        <f t="shared" si="0"/>
        <v>0</v>
      </c>
    </row>
    <row r="43" spans="1:11" x14ac:dyDescent="0.25">
      <c r="A43">
        <v>35</v>
      </c>
      <c r="B43">
        <v>304</v>
      </c>
      <c r="C43" s="6" t="s">
        <v>14</v>
      </c>
      <c r="D43">
        <v>2</v>
      </c>
      <c r="E43" t="s">
        <v>15</v>
      </c>
      <c r="F43">
        <v>0</v>
      </c>
      <c r="G43">
        <v>31</v>
      </c>
      <c r="H43" t="s">
        <v>16</v>
      </c>
      <c r="I43" s="7">
        <v>721</v>
      </c>
      <c r="J43" s="8">
        <f t="shared" si="1"/>
        <v>2084.75</v>
      </c>
      <c r="K43" s="8">
        <f t="shared" si="0"/>
        <v>2805.75</v>
      </c>
    </row>
    <row r="44" spans="1:11" x14ac:dyDescent="0.25">
      <c r="A44">
        <v>36</v>
      </c>
      <c r="B44">
        <v>305</v>
      </c>
      <c r="C44" s="6"/>
      <c r="E44" t="s">
        <v>18</v>
      </c>
      <c r="F44">
        <v>31</v>
      </c>
      <c r="G44">
        <v>0</v>
      </c>
      <c r="H44" t="s">
        <v>20</v>
      </c>
      <c r="I44" s="7"/>
      <c r="J44" s="8"/>
      <c r="K44" s="8">
        <f t="shared" si="0"/>
        <v>0</v>
      </c>
    </row>
    <row r="45" spans="1:11" x14ac:dyDescent="0.25">
      <c r="A45">
        <v>37</v>
      </c>
      <c r="B45">
        <v>306</v>
      </c>
      <c r="C45" s="6"/>
      <c r="E45" t="s">
        <v>18</v>
      </c>
      <c r="F45">
        <v>31</v>
      </c>
      <c r="G45">
        <v>0</v>
      </c>
      <c r="H45" t="s">
        <v>20</v>
      </c>
      <c r="I45" s="7"/>
      <c r="J45" s="8"/>
      <c r="K45" s="8">
        <f t="shared" si="0"/>
        <v>0</v>
      </c>
    </row>
    <row r="46" spans="1:11" x14ac:dyDescent="0.25">
      <c r="A46">
        <v>38</v>
      </c>
      <c r="B46">
        <v>307</v>
      </c>
      <c r="C46" s="6"/>
      <c r="E46" t="s">
        <v>18</v>
      </c>
      <c r="F46">
        <v>31</v>
      </c>
      <c r="G46">
        <v>0</v>
      </c>
      <c r="H46" t="s">
        <v>16</v>
      </c>
      <c r="I46" s="7"/>
      <c r="J46" s="8"/>
      <c r="K46" s="8">
        <f t="shared" si="0"/>
        <v>0</v>
      </c>
    </row>
    <row r="47" spans="1:11" x14ac:dyDescent="0.25">
      <c r="A47">
        <v>39</v>
      </c>
      <c r="B47">
        <v>308</v>
      </c>
      <c r="C47" s="6" t="s">
        <v>17</v>
      </c>
      <c r="E47" t="s">
        <v>15</v>
      </c>
      <c r="F47">
        <v>0</v>
      </c>
      <c r="G47">
        <v>31</v>
      </c>
      <c r="H47" t="s">
        <v>16</v>
      </c>
      <c r="I47" s="7">
        <v>2900</v>
      </c>
      <c r="J47" s="8"/>
      <c r="K47" s="8">
        <f t="shared" si="0"/>
        <v>2900</v>
      </c>
    </row>
    <row r="48" spans="1:11" x14ac:dyDescent="0.25">
      <c r="A48">
        <v>40</v>
      </c>
      <c r="B48">
        <v>309</v>
      </c>
      <c r="C48" s="6" t="s">
        <v>17</v>
      </c>
      <c r="E48" t="s">
        <v>15</v>
      </c>
      <c r="F48">
        <v>0</v>
      </c>
      <c r="G48">
        <v>31</v>
      </c>
      <c r="H48" t="s">
        <v>16</v>
      </c>
      <c r="I48" s="7">
        <v>3100</v>
      </c>
      <c r="J48" s="8"/>
      <c r="K48" s="8">
        <f t="shared" si="0"/>
        <v>3100</v>
      </c>
    </row>
    <row r="49" spans="1:11" x14ac:dyDescent="0.25">
      <c r="A49">
        <v>41</v>
      </c>
      <c r="B49">
        <v>310</v>
      </c>
      <c r="C49" s="6" t="s">
        <v>17</v>
      </c>
      <c r="E49" t="s">
        <v>15</v>
      </c>
      <c r="F49">
        <v>0</v>
      </c>
      <c r="G49">
        <v>31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42</v>
      </c>
      <c r="B50">
        <v>312</v>
      </c>
      <c r="C50" s="6" t="s">
        <v>17</v>
      </c>
      <c r="E50" t="s">
        <v>15</v>
      </c>
      <c r="F50">
        <v>0</v>
      </c>
      <c r="G50">
        <v>31</v>
      </c>
      <c r="H50" t="s">
        <v>16</v>
      </c>
      <c r="I50" s="7">
        <v>3100</v>
      </c>
      <c r="J50" s="8"/>
      <c r="K50" s="8">
        <f t="shared" si="0"/>
        <v>3100</v>
      </c>
    </row>
    <row r="51" spans="1:11" x14ac:dyDescent="0.25">
      <c r="A51">
        <v>43</v>
      </c>
      <c r="B51">
        <v>314</v>
      </c>
      <c r="C51" s="6" t="s">
        <v>17</v>
      </c>
      <c r="E51" t="s">
        <v>15</v>
      </c>
      <c r="F51">
        <v>0</v>
      </c>
      <c r="G51">
        <v>31</v>
      </c>
      <c r="H51" t="s">
        <v>20</v>
      </c>
      <c r="I51" s="7">
        <v>31000</v>
      </c>
      <c r="J51" s="8"/>
      <c r="K51" s="8">
        <f t="shared" si="0"/>
        <v>31000</v>
      </c>
    </row>
    <row r="52" spans="1:11" x14ac:dyDescent="0.25">
      <c r="A52">
        <v>44</v>
      </c>
      <c r="B52">
        <v>316</v>
      </c>
      <c r="C52" s="6"/>
      <c r="E52" t="s">
        <v>18</v>
      </c>
      <c r="F52">
        <v>31</v>
      </c>
      <c r="G52">
        <v>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45</v>
      </c>
      <c r="B53">
        <v>318</v>
      </c>
      <c r="C53" s="6" t="s">
        <v>14</v>
      </c>
      <c r="D53">
        <v>2</v>
      </c>
      <c r="E53" t="s">
        <v>15</v>
      </c>
      <c r="F53">
        <v>0</v>
      </c>
      <c r="G53">
        <v>31</v>
      </c>
      <c r="H53" t="s">
        <v>16</v>
      </c>
      <c r="I53" s="7">
        <v>721</v>
      </c>
      <c r="J53" s="8">
        <f t="shared" si="1"/>
        <v>2084.75</v>
      </c>
      <c r="K53" s="8">
        <f t="shared" si="0"/>
        <v>2805.75</v>
      </c>
    </row>
    <row r="54" spans="1:11" x14ac:dyDescent="0.25">
      <c r="A54">
        <v>46</v>
      </c>
      <c r="B54">
        <v>319</v>
      </c>
      <c r="C54" s="6" t="s">
        <v>23</v>
      </c>
      <c r="E54" t="s">
        <v>15</v>
      </c>
      <c r="F54">
        <v>0</v>
      </c>
      <c r="G54">
        <v>31</v>
      </c>
      <c r="H54" t="s">
        <v>16</v>
      </c>
      <c r="I54" s="7">
        <v>1333.91</v>
      </c>
      <c r="J54" s="8"/>
      <c r="K54" s="8">
        <f t="shared" si="0"/>
        <v>1333.91</v>
      </c>
    </row>
    <row r="55" spans="1:11" x14ac:dyDescent="0.25">
      <c r="A55">
        <v>47</v>
      </c>
      <c r="B55">
        <v>320</v>
      </c>
      <c r="C55" s="6" t="s">
        <v>23</v>
      </c>
      <c r="E55" t="s">
        <v>15</v>
      </c>
      <c r="F55">
        <v>0</v>
      </c>
      <c r="G55">
        <v>31</v>
      </c>
      <c r="H55" t="s">
        <v>16</v>
      </c>
      <c r="I55" s="7">
        <v>1676.87</v>
      </c>
      <c r="J55" s="8"/>
      <c r="K55" s="8">
        <f t="shared" si="0"/>
        <v>1676.87</v>
      </c>
    </row>
    <row r="56" spans="1:11" x14ac:dyDescent="0.25">
      <c r="A56">
        <v>48</v>
      </c>
      <c r="B56">
        <v>321</v>
      </c>
      <c r="C56" s="6"/>
      <c r="E56" t="s">
        <v>18</v>
      </c>
      <c r="F56">
        <v>31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49</v>
      </c>
      <c r="B57">
        <v>322</v>
      </c>
      <c r="C57" s="6" t="s">
        <v>17</v>
      </c>
      <c r="E57" t="s">
        <v>15</v>
      </c>
      <c r="F57">
        <v>14</v>
      </c>
      <c r="G57">
        <v>17</v>
      </c>
      <c r="H57" t="s">
        <v>16</v>
      </c>
      <c r="I57" s="7">
        <v>2100</v>
      </c>
      <c r="J57" s="8"/>
      <c r="K57" s="8">
        <f t="shared" si="0"/>
        <v>2100</v>
      </c>
    </row>
    <row r="58" spans="1:11" x14ac:dyDescent="0.25">
      <c r="A58">
        <v>50</v>
      </c>
      <c r="B58">
        <v>324</v>
      </c>
      <c r="C58" s="6" t="s">
        <v>17</v>
      </c>
      <c r="E58" t="s">
        <v>15</v>
      </c>
      <c r="F58">
        <v>0</v>
      </c>
      <c r="G58">
        <v>31</v>
      </c>
      <c r="H58" t="s">
        <v>16</v>
      </c>
      <c r="I58" s="7">
        <v>3200</v>
      </c>
      <c r="J58" s="8"/>
      <c r="K58" s="8">
        <f t="shared" si="0"/>
        <v>3200</v>
      </c>
    </row>
    <row r="59" spans="1:11" x14ac:dyDescent="0.25">
      <c r="A59">
        <v>51</v>
      </c>
      <c r="B59">
        <v>400</v>
      </c>
      <c r="C59" s="6" t="s">
        <v>19</v>
      </c>
      <c r="E59" t="s">
        <v>15</v>
      </c>
      <c r="F59">
        <v>0</v>
      </c>
      <c r="G59">
        <v>31</v>
      </c>
      <c r="H59" t="s">
        <v>20</v>
      </c>
      <c r="I59" s="7">
        <v>2900</v>
      </c>
      <c r="J59" s="8"/>
      <c r="K59" s="8">
        <f t="shared" si="0"/>
        <v>2900</v>
      </c>
    </row>
    <row r="60" spans="1:11" x14ac:dyDescent="0.25">
      <c r="A60">
        <v>52</v>
      </c>
      <c r="B60">
        <v>401</v>
      </c>
      <c r="C60" s="6"/>
      <c r="E60" t="s">
        <v>18</v>
      </c>
      <c r="F60">
        <v>31</v>
      </c>
      <c r="G60">
        <v>0</v>
      </c>
      <c r="H60" t="s">
        <v>21</v>
      </c>
      <c r="I60" s="7"/>
      <c r="J60" s="8"/>
      <c r="K60" s="8">
        <f t="shared" si="0"/>
        <v>0</v>
      </c>
    </row>
    <row r="61" spans="1:11" x14ac:dyDescent="0.25">
      <c r="A61">
        <v>53</v>
      </c>
      <c r="B61">
        <v>402</v>
      </c>
      <c r="C61" s="6"/>
      <c r="E61" t="s">
        <v>18</v>
      </c>
      <c r="F61">
        <v>31</v>
      </c>
      <c r="G61">
        <v>0</v>
      </c>
      <c r="H61" t="s">
        <v>16</v>
      </c>
      <c r="I61" s="7"/>
      <c r="J61" s="8"/>
      <c r="K61" s="8">
        <f t="shared" si="0"/>
        <v>0</v>
      </c>
    </row>
    <row r="62" spans="1:11" x14ac:dyDescent="0.25">
      <c r="A62">
        <v>54</v>
      </c>
      <c r="B62">
        <v>403</v>
      </c>
      <c r="C62" s="6"/>
      <c r="E62" t="s">
        <v>18</v>
      </c>
      <c r="F62">
        <v>31</v>
      </c>
      <c r="G62">
        <v>0</v>
      </c>
      <c r="H62" t="s">
        <v>16</v>
      </c>
      <c r="I62" s="7"/>
      <c r="J62" s="8"/>
      <c r="K62" s="8">
        <f t="shared" si="0"/>
        <v>0</v>
      </c>
    </row>
    <row r="63" spans="1:11" x14ac:dyDescent="0.25">
      <c r="A63">
        <v>55</v>
      </c>
      <c r="B63">
        <v>404</v>
      </c>
      <c r="C63" s="6" t="s">
        <v>14</v>
      </c>
      <c r="D63">
        <v>2</v>
      </c>
      <c r="E63" t="s">
        <v>15</v>
      </c>
      <c r="F63">
        <v>0</v>
      </c>
      <c r="G63">
        <v>31</v>
      </c>
      <c r="H63" t="s">
        <v>16</v>
      </c>
      <c r="I63" s="7">
        <v>721</v>
      </c>
      <c r="J63" s="8">
        <f t="shared" si="1"/>
        <v>2084.75</v>
      </c>
      <c r="K63" s="8">
        <f t="shared" si="0"/>
        <v>2805.75</v>
      </c>
    </row>
    <row r="64" spans="1:11" x14ac:dyDescent="0.25">
      <c r="A64">
        <v>56</v>
      </c>
      <c r="B64" s="9">
        <v>405</v>
      </c>
      <c r="C64" s="10" t="s">
        <v>14</v>
      </c>
      <c r="D64" s="9">
        <v>2</v>
      </c>
      <c r="E64" s="9" t="s">
        <v>15</v>
      </c>
      <c r="F64" s="9">
        <v>0</v>
      </c>
      <c r="G64">
        <v>31</v>
      </c>
      <c r="H64" s="9" t="s">
        <v>16</v>
      </c>
      <c r="I64" s="11">
        <v>721</v>
      </c>
      <c r="J64" s="11">
        <f t="shared" si="1"/>
        <v>2084.75</v>
      </c>
      <c r="K64" s="11">
        <f t="shared" si="0"/>
        <v>2805.75</v>
      </c>
    </row>
    <row r="65" spans="1:11" x14ac:dyDescent="0.25">
      <c r="A65" s="9"/>
      <c r="H65" s="7"/>
      <c r="I65" s="7">
        <f>SUM(I10:I64)</f>
        <v>101669.73999999999</v>
      </c>
      <c r="J65" s="7">
        <f t="shared" ref="J65:K65" si="2">SUM(J10:J64)</f>
        <v>20847.5</v>
      </c>
      <c r="K65" s="7">
        <f t="shared" si="2"/>
        <v>116811.48999999999</v>
      </c>
    </row>
    <row r="66" spans="1:11" x14ac:dyDescent="0.25">
      <c r="H66" s="7"/>
      <c r="I66" s="7"/>
      <c r="J66" s="7"/>
    </row>
    <row r="67" spans="1:11" x14ac:dyDescent="0.25">
      <c r="A67" t="s">
        <v>24</v>
      </c>
      <c r="H67" s="7"/>
      <c r="I67" s="7"/>
      <c r="J67" s="7"/>
    </row>
    <row r="68" spans="1:11" x14ac:dyDescent="0.25">
      <c r="A68" t="s">
        <v>43</v>
      </c>
      <c r="H68" s="7"/>
      <c r="I68" s="7"/>
      <c r="J68" s="7"/>
    </row>
    <row r="69" spans="1:11" x14ac:dyDescent="0.25">
      <c r="H69" s="7"/>
      <c r="I69" s="7"/>
      <c r="J69" s="7"/>
    </row>
    <row r="70" spans="1:11" x14ac:dyDescent="0.25"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I82" s="7"/>
      <c r="J82" s="7"/>
      <c r="K82" s="7"/>
    </row>
    <row r="83" spans="5:11" x14ac:dyDescent="0.25">
      <c r="I83" s="12"/>
      <c r="J83" s="12"/>
      <c r="K83" s="12"/>
    </row>
    <row r="84" spans="5:11" x14ac:dyDescent="0.25">
      <c r="E84" s="12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1FDF0-59EB-4505-BDCF-62A1C6DF6092}">
  <dimension ref="A1:K84"/>
  <sheetViews>
    <sheetView topLeftCell="A31" workbookViewId="0">
      <selection activeCell="J61" sqref="J61"/>
    </sheetView>
  </sheetViews>
  <sheetFormatPr defaultRowHeight="15" x14ac:dyDescent="0.25"/>
  <cols>
    <col min="1" max="1" width="10" bestFit="1" customWidth="1"/>
    <col min="3" max="3" width="24.42578125" bestFit="1" customWidth="1"/>
    <col min="5" max="5" width="14.140625" bestFit="1" customWidth="1"/>
    <col min="6" max="6" width="9.42578125" customWidth="1"/>
    <col min="8" max="8" width="20.28515625" bestFit="1" customWidth="1"/>
    <col min="9" max="9" width="11.5703125" customWidth="1"/>
    <col min="10" max="10" width="10.5703125" bestFit="1" customWidth="1"/>
    <col min="11" max="11" width="11.57031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44501</v>
      </c>
      <c r="I3" s="2" t="s">
        <v>2</v>
      </c>
      <c r="J3" s="3">
        <v>67.25</v>
      </c>
    </row>
    <row r="4" spans="1:11" x14ac:dyDescent="0.25">
      <c r="I4" s="2" t="s">
        <v>44</v>
      </c>
      <c r="J4" s="3">
        <v>30</v>
      </c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30</v>
      </c>
      <c r="H10" t="s">
        <v>16</v>
      </c>
      <c r="I10" s="7">
        <v>721</v>
      </c>
      <c r="J10" s="8">
        <f>$J$3*$J$4</f>
        <v>2017.5</v>
      </c>
      <c r="K10" s="8">
        <f>SUM(I10:J10)</f>
        <v>2738.5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30</v>
      </c>
      <c r="H11" t="s">
        <v>16</v>
      </c>
      <c r="I11" s="7">
        <v>2615.85</v>
      </c>
      <c r="J11" s="8"/>
      <c r="K11" s="8">
        <f t="shared" ref="K11:K64" si="0">SUM(I11:J11)</f>
        <v>2615.85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30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30</v>
      </c>
      <c r="H13" t="s">
        <v>16</v>
      </c>
      <c r="I13" s="7">
        <v>721</v>
      </c>
      <c r="J13" s="8">
        <f t="shared" ref="J13:J64" si="1">$J$3*$J$4</f>
        <v>2017.5</v>
      </c>
      <c r="K13" s="8">
        <f t="shared" si="0"/>
        <v>2738.5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30</v>
      </c>
      <c r="H14" t="s">
        <v>16</v>
      </c>
      <c r="I14" s="7">
        <v>721</v>
      </c>
      <c r="J14" s="8">
        <f t="shared" si="1"/>
        <v>2017.5</v>
      </c>
      <c r="K14" s="8">
        <f t="shared" si="0"/>
        <v>2738.5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30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30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30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>
        <v>209</v>
      </c>
      <c r="C18" s="6" t="s">
        <v>17</v>
      </c>
      <c r="E18" t="s">
        <v>15</v>
      </c>
      <c r="F18">
        <v>0</v>
      </c>
      <c r="G18">
        <v>30</v>
      </c>
      <c r="H18" t="s">
        <v>16</v>
      </c>
      <c r="I18" s="7">
        <v>2175</v>
      </c>
      <c r="J18" s="8"/>
      <c r="K18" s="8">
        <f t="shared" si="0"/>
        <v>2175</v>
      </c>
    </row>
    <row r="19" spans="1:11" x14ac:dyDescent="0.25">
      <c r="A19">
        <v>11</v>
      </c>
      <c r="B19">
        <v>210</v>
      </c>
      <c r="C19" s="6"/>
      <c r="E19" t="s">
        <v>18</v>
      </c>
      <c r="F19">
        <v>30</v>
      </c>
      <c r="G19">
        <v>0</v>
      </c>
      <c r="H19" t="s">
        <v>16</v>
      </c>
      <c r="I19" s="7"/>
      <c r="J19" s="8"/>
      <c r="K19" s="8">
        <f t="shared" si="0"/>
        <v>0</v>
      </c>
    </row>
    <row r="20" spans="1:11" x14ac:dyDescent="0.25">
      <c r="A20">
        <v>12</v>
      </c>
      <c r="B20">
        <v>211</v>
      </c>
      <c r="C20" s="6" t="s">
        <v>17</v>
      </c>
      <c r="E20" t="s">
        <v>15</v>
      </c>
      <c r="F20">
        <v>0</v>
      </c>
      <c r="G20">
        <v>30</v>
      </c>
      <c r="H20" t="s">
        <v>20</v>
      </c>
      <c r="I20" s="7">
        <v>3100</v>
      </c>
      <c r="J20" s="8"/>
      <c r="K20" s="8">
        <f t="shared" si="0"/>
        <v>3100</v>
      </c>
    </row>
    <row r="21" spans="1:11" x14ac:dyDescent="0.25">
      <c r="A21">
        <v>13</v>
      </c>
      <c r="B21">
        <v>212</v>
      </c>
      <c r="C21" s="6" t="s">
        <v>23</v>
      </c>
      <c r="E21" t="s">
        <v>15</v>
      </c>
      <c r="F21">
        <v>0</v>
      </c>
      <c r="G21">
        <v>30</v>
      </c>
      <c r="H21" t="s">
        <v>16</v>
      </c>
      <c r="I21" s="7">
        <v>1140</v>
      </c>
      <c r="J21" s="8"/>
      <c r="K21" s="8">
        <f t="shared" si="0"/>
        <v>1140</v>
      </c>
    </row>
    <row r="22" spans="1:11" x14ac:dyDescent="0.25">
      <c r="A22">
        <v>14</v>
      </c>
      <c r="B22">
        <v>213</v>
      </c>
      <c r="C22" s="6" t="s">
        <v>17</v>
      </c>
      <c r="E22" t="s">
        <v>15</v>
      </c>
      <c r="F22">
        <v>0</v>
      </c>
      <c r="G22">
        <v>30</v>
      </c>
      <c r="H22" t="s">
        <v>21</v>
      </c>
      <c r="I22" s="7">
        <v>3400</v>
      </c>
      <c r="J22" s="8"/>
      <c r="K22" s="8">
        <f t="shared" si="0"/>
        <v>3400</v>
      </c>
    </row>
    <row r="23" spans="1:11" x14ac:dyDescent="0.25">
      <c r="A23">
        <v>15</v>
      </c>
      <c r="B23">
        <v>214</v>
      </c>
      <c r="C23" s="6"/>
      <c r="E23" t="s">
        <v>18</v>
      </c>
      <c r="F23">
        <v>30</v>
      </c>
      <c r="G23">
        <v>0</v>
      </c>
      <c r="H23" t="s">
        <v>16</v>
      </c>
      <c r="I23" s="7"/>
      <c r="J23" s="8"/>
      <c r="K23" s="8">
        <f t="shared" si="0"/>
        <v>0</v>
      </c>
    </row>
    <row r="24" spans="1:11" x14ac:dyDescent="0.25">
      <c r="A24">
        <v>16</v>
      </c>
      <c r="B24">
        <v>215</v>
      </c>
      <c r="C24" s="6" t="s">
        <v>17</v>
      </c>
      <c r="E24" t="s">
        <v>15</v>
      </c>
      <c r="F24">
        <v>0</v>
      </c>
      <c r="G24">
        <v>30</v>
      </c>
      <c r="H24" t="s">
        <v>16</v>
      </c>
      <c r="I24" s="7">
        <v>3000</v>
      </c>
      <c r="J24" s="8"/>
      <c r="K24" s="8">
        <f t="shared" si="0"/>
        <v>3000</v>
      </c>
    </row>
    <row r="25" spans="1:11" x14ac:dyDescent="0.25">
      <c r="A25">
        <v>17</v>
      </c>
      <c r="B25">
        <v>216</v>
      </c>
      <c r="C25" s="6"/>
      <c r="E25" t="s">
        <v>18</v>
      </c>
      <c r="F25">
        <v>30</v>
      </c>
      <c r="G25">
        <v>0</v>
      </c>
      <c r="H25" t="s">
        <v>22</v>
      </c>
      <c r="I25" s="7"/>
      <c r="J25" s="8"/>
      <c r="K25" s="8">
        <f t="shared" si="0"/>
        <v>0</v>
      </c>
    </row>
    <row r="26" spans="1:11" x14ac:dyDescent="0.25">
      <c r="A26">
        <v>18</v>
      </c>
      <c r="B26">
        <v>217</v>
      </c>
      <c r="C26" s="6" t="s">
        <v>23</v>
      </c>
      <c r="E26" t="s">
        <v>15</v>
      </c>
      <c r="F26">
        <v>0</v>
      </c>
      <c r="G26">
        <v>30</v>
      </c>
      <c r="H26" t="s">
        <v>22</v>
      </c>
      <c r="I26" s="7">
        <v>732</v>
      </c>
      <c r="J26" s="8"/>
      <c r="K26" s="8">
        <f t="shared" si="0"/>
        <v>732</v>
      </c>
    </row>
    <row r="27" spans="1:11" x14ac:dyDescent="0.25">
      <c r="A27">
        <v>19</v>
      </c>
      <c r="B27">
        <v>218</v>
      </c>
      <c r="C27" s="6" t="s">
        <v>17</v>
      </c>
      <c r="E27" t="s">
        <v>15</v>
      </c>
      <c r="F27">
        <v>0</v>
      </c>
      <c r="G27">
        <v>30</v>
      </c>
      <c r="H27" t="s">
        <v>22</v>
      </c>
      <c r="I27" s="7">
        <v>4500</v>
      </c>
      <c r="J27" s="8"/>
      <c r="K27" s="8">
        <f t="shared" si="0"/>
        <v>4500</v>
      </c>
    </row>
    <row r="28" spans="1:11" x14ac:dyDescent="0.25">
      <c r="A28">
        <v>20</v>
      </c>
      <c r="B28">
        <v>219</v>
      </c>
      <c r="C28" s="6" t="s">
        <v>14</v>
      </c>
      <c r="D28">
        <v>2</v>
      </c>
      <c r="E28" t="s">
        <v>15</v>
      </c>
      <c r="F28">
        <v>0</v>
      </c>
      <c r="G28">
        <v>30</v>
      </c>
      <c r="H28" t="s">
        <v>22</v>
      </c>
      <c r="I28" s="7">
        <v>721</v>
      </c>
      <c r="J28" s="8">
        <f t="shared" si="1"/>
        <v>2017.5</v>
      </c>
      <c r="K28" s="8">
        <f>SUM(I30:J30)</f>
        <v>0</v>
      </c>
    </row>
    <row r="29" spans="1:11" x14ac:dyDescent="0.25">
      <c r="A29">
        <v>21</v>
      </c>
      <c r="B29">
        <v>221</v>
      </c>
      <c r="C29" s="6"/>
      <c r="E29" t="s">
        <v>18</v>
      </c>
      <c r="F29">
        <v>30</v>
      </c>
      <c r="G29">
        <v>0</v>
      </c>
      <c r="H29" t="s">
        <v>22</v>
      </c>
      <c r="I29" s="7"/>
      <c r="J29" s="8"/>
      <c r="K29" s="8">
        <f>SUM(I30:J30)</f>
        <v>0</v>
      </c>
    </row>
    <row r="30" spans="1:11" x14ac:dyDescent="0.25">
      <c r="A30">
        <v>22</v>
      </c>
      <c r="B30">
        <v>223</v>
      </c>
      <c r="C30" s="6"/>
      <c r="E30" t="s">
        <v>18</v>
      </c>
      <c r="F30">
        <v>30</v>
      </c>
      <c r="G30">
        <v>0</v>
      </c>
      <c r="H30" t="s">
        <v>22</v>
      </c>
      <c r="I30" s="7"/>
      <c r="J30" s="8"/>
      <c r="K30" s="8">
        <f>SUM(I30:J30)</f>
        <v>0</v>
      </c>
    </row>
    <row r="31" spans="1:11" x14ac:dyDescent="0.25">
      <c r="A31">
        <v>23</v>
      </c>
      <c r="B31">
        <v>224</v>
      </c>
      <c r="C31" s="6"/>
      <c r="E31" t="s">
        <v>18</v>
      </c>
      <c r="F31">
        <v>30</v>
      </c>
      <c r="G31">
        <v>0</v>
      </c>
      <c r="H31" t="s">
        <v>22</v>
      </c>
      <c r="I31" s="7"/>
      <c r="J31" s="8"/>
      <c r="K31" s="8">
        <f>SUM(I30:J30)</f>
        <v>0</v>
      </c>
    </row>
    <row r="32" spans="1:11" x14ac:dyDescent="0.25">
      <c r="A32">
        <v>24</v>
      </c>
      <c r="B32">
        <v>225</v>
      </c>
      <c r="C32" s="6"/>
      <c r="E32" t="s">
        <v>18</v>
      </c>
      <c r="F32">
        <v>30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25</v>
      </c>
      <c r="B33">
        <v>226</v>
      </c>
      <c r="C33" s="6" t="s">
        <v>23</v>
      </c>
      <c r="E33" t="s">
        <v>15</v>
      </c>
      <c r="F33">
        <v>0</v>
      </c>
      <c r="G33">
        <v>30</v>
      </c>
      <c r="H33" t="s">
        <v>22</v>
      </c>
      <c r="I33" s="7">
        <v>738.49</v>
      </c>
      <c r="J33" s="8"/>
      <c r="K33" s="8">
        <f t="shared" si="0"/>
        <v>738.49</v>
      </c>
    </row>
    <row r="34" spans="1:11" x14ac:dyDescent="0.25">
      <c r="A34">
        <v>26</v>
      </c>
      <c r="B34">
        <v>227</v>
      </c>
      <c r="C34" s="6" t="s">
        <v>17</v>
      </c>
      <c r="E34" t="s">
        <v>15</v>
      </c>
      <c r="F34">
        <v>0</v>
      </c>
      <c r="G34">
        <v>30</v>
      </c>
      <c r="H34" t="s">
        <v>22</v>
      </c>
      <c r="I34" s="7">
        <v>2900</v>
      </c>
      <c r="J34" s="8"/>
      <c r="K34" s="8">
        <f t="shared" si="0"/>
        <v>2900</v>
      </c>
    </row>
    <row r="35" spans="1:11" x14ac:dyDescent="0.25">
      <c r="A35">
        <v>27</v>
      </c>
      <c r="B35">
        <v>228</v>
      </c>
      <c r="C35" s="6"/>
      <c r="E35" t="s">
        <v>18</v>
      </c>
      <c r="F35">
        <v>0</v>
      </c>
      <c r="G35">
        <v>30</v>
      </c>
      <c r="H35" t="s">
        <v>22</v>
      </c>
      <c r="I35" s="7">
        <v>1591.59</v>
      </c>
      <c r="J35" s="8"/>
      <c r="K35" s="8">
        <f t="shared" si="0"/>
        <v>1591.59</v>
      </c>
    </row>
    <row r="36" spans="1:11" x14ac:dyDescent="0.25">
      <c r="A36">
        <v>30</v>
      </c>
      <c r="B36">
        <v>229</v>
      </c>
      <c r="C36" s="6" t="s">
        <v>17</v>
      </c>
      <c r="E36" t="s">
        <v>15</v>
      </c>
      <c r="F36">
        <v>0</v>
      </c>
      <c r="G36">
        <v>30</v>
      </c>
      <c r="H36" t="s">
        <v>22</v>
      </c>
      <c r="I36" s="7">
        <v>721</v>
      </c>
      <c r="J36" s="8">
        <f t="shared" si="1"/>
        <v>2017.5</v>
      </c>
      <c r="K36" s="8">
        <f t="shared" si="0"/>
        <v>2738.5</v>
      </c>
    </row>
    <row r="37" spans="1:11" x14ac:dyDescent="0.25">
      <c r="A37">
        <v>29</v>
      </c>
      <c r="B37">
        <v>230</v>
      </c>
      <c r="C37" s="6" t="s">
        <v>23</v>
      </c>
      <c r="E37" t="s">
        <v>15</v>
      </c>
      <c r="F37">
        <v>0</v>
      </c>
      <c r="G37">
        <v>30</v>
      </c>
      <c r="H37" t="s">
        <v>22</v>
      </c>
      <c r="I37" s="7">
        <v>819.5</v>
      </c>
      <c r="J37" s="8"/>
      <c r="K37" s="8">
        <f t="shared" si="0"/>
        <v>819.5</v>
      </c>
    </row>
    <row r="38" spans="1:11" x14ac:dyDescent="0.25">
      <c r="A38">
        <v>30</v>
      </c>
      <c r="B38">
        <v>231</v>
      </c>
      <c r="C38" s="6" t="s">
        <v>23</v>
      </c>
      <c r="E38" t="s">
        <v>15</v>
      </c>
      <c r="F38">
        <v>0</v>
      </c>
      <c r="G38">
        <v>30</v>
      </c>
      <c r="H38" t="s">
        <v>22</v>
      </c>
      <c r="I38" s="7">
        <v>1092</v>
      </c>
      <c r="J38" s="8"/>
      <c r="K38" s="8">
        <f t="shared" si="0"/>
        <v>1092</v>
      </c>
    </row>
    <row r="39" spans="1:11" x14ac:dyDescent="0.25">
      <c r="A39">
        <v>29</v>
      </c>
      <c r="B39">
        <v>300</v>
      </c>
      <c r="C39" s="6" t="s">
        <v>17</v>
      </c>
      <c r="E39" t="s">
        <v>15</v>
      </c>
      <c r="F39">
        <v>0</v>
      </c>
      <c r="G39">
        <v>30</v>
      </c>
      <c r="H39" t="s">
        <v>16</v>
      </c>
      <c r="I39" s="7">
        <v>3250</v>
      </c>
      <c r="J39" s="8"/>
      <c r="K39" s="8">
        <f t="shared" si="0"/>
        <v>3250</v>
      </c>
    </row>
    <row r="40" spans="1:11" x14ac:dyDescent="0.25">
      <c r="A40">
        <v>32</v>
      </c>
      <c r="B40">
        <v>301</v>
      </c>
      <c r="C40" s="6"/>
      <c r="E40" t="s">
        <v>18</v>
      </c>
      <c r="F40">
        <v>30</v>
      </c>
      <c r="G40">
        <v>0</v>
      </c>
      <c r="H40" t="s">
        <v>21</v>
      </c>
      <c r="I40" s="7"/>
      <c r="J40" s="8"/>
      <c r="K40" s="8">
        <f t="shared" si="0"/>
        <v>0</v>
      </c>
    </row>
    <row r="41" spans="1:11" x14ac:dyDescent="0.25">
      <c r="A41">
        <v>33</v>
      </c>
      <c r="B41">
        <v>302</v>
      </c>
      <c r="C41" s="6" t="s">
        <v>17</v>
      </c>
      <c r="E41" t="s">
        <v>15</v>
      </c>
      <c r="F41">
        <v>0</v>
      </c>
      <c r="G41">
        <v>30</v>
      </c>
      <c r="H41" t="s">
        <v>16</v>
      </c>
      <c r="I41" s="7">
        <v>3000</v>
      </c>
      <c r="J41" s="8"/>
      <c r="K41" s="8">
        <f t="shared" si="0"/>
        <v>3000</v>
      </c>
    </row>
    <row r="42" spans="1:11" x14ac:dyDescent="0.25">
      <c r="A42">
        <v>34</v>
      </c>
      <c r="B42">
        <v>303</v>
      </c>
      <c r="C42" s="6"/>
      <c r="E42" t="s">
        <v>18</v>
      </c>
      <c r="F42">
        <v>30</v>
      </c>
      <c r="G42">
        <v>0</v>
      </c>
      <c r="H42" t="s">
        <v>21</v>
      </c>
      <c r="I42" s="7"/>
      <c r="J42" s="8"/>
      <c r="K42" s="8">
        <f t="shared" si="0"/>
        <v>0</v>
      </c>
    </row>
    <row r="43" spans="1:11" x14ac:dyDescent="0.25">
      <c r="A43">
        <v>35</v>
      </c>
      <c r="B43">
        <v>304</v>
      </c>
      <c r="C43" s="6" t="s">
        <v>14</v>
      </c>
      <c r="D43">
        <v>2</v>
      </c>
      <c r="E43" t="s">
        <v>15</v>
      </c>
      <c r="F43">
        <v>0</v>
      </c>
      <c r="G43">
        <v>30</v>
      </c>
      <c r="H43" t="s">
        <v>16</v>
      </c>
      <c r="I43" s="7">
        <v>721</v>
      </c>
      <c r="J43" s="8">
        <f t="shared" si="1"/>
        <v>2017.5</v>
      </c>
      <c r="K43" s="8">
        <f t="shared" si="0"/>
        <v>2738.5</v>
      </c>
    </row>
    <row r="44" spans="1:11" x14ac:dyDescent="0.25">
      <c r="A44">
        <v>36</v>
      </c>
      <c r="B44">
        <v>305</v>
      </c>
      <c r="C44" s="6"/>
      <c r="E44" t="s">
        <v>18</v>
      </c>
      <c r="F44">
        <v>30</v>
      </c>
      <c r="G44">
        <v>0</v>
      </c>
      <c r="H44" t="s">
        <v>20</v>
      </c>
      <c r="I44" s="7"/>
      <c r="J44" s="8"/>
      <c r="K44" s="8">
        <f t="shared" si="0"/>
        <v>0</v>
      </c>
    </row>
    <row r="45" spans="1:11" x14ac:dyDescent="0.25">
      <c r="A45">
        <v>37</v>
      </c>
      <c r="B45">
        <v>306</v>
      </c>
      <c r="C45" s="6"/>
      <c r="E45" t="s">
        <v>18</v>
      </c>
      <c r="F45">
        <v>30</v>
      </c>
      <c r="G45">
        <v>0</v>
      </c>
      <c r="H45" t="s">
        <v>20</v>
      </c>
      <c r="I45" s="7"/>
      <c r="J45" s="8"/>
      <c r="K45" s="8">
        <f t="shared" si="0"/>
        <v>0</v>
      </c>
    </row>
    <row r="46" spans="1:11" x14ac:dyDescent="0.25">
      <c r="A46">
        <v>38</v>
      </c>
      <c r="B46">
        <v>307</v>
      </c>
      <c r="C46" s="6"/>
      <c r="E46" t="s">
        <v>18</v>
      </c>
      <c r="F46">
        <v>30</v>
      </c>
      <c r="G46">
        <v>0</v>
      </c>
      <c r="H46" t="s">
        <v>16</v>
      </c>
      <c r="I46" s="7"/>
      <c r="J46" s="8"/>
      <c r="K46" s="8">
        <f t="shared" si="0"/>
        <v>0</v>
      </c>
    </row>
    <row r="47" spans="1:11" x14ac:dyDescent="0.25">
      <c r="A47">
        <v>39</v>
      </c>
      <c r="B47">
        <v>308</v>
      </c>
      <c r="C47" s="6" t="s">
        <v>17</v>
      </c>
      <c r="E47" t="s">
        <v>15</v>
      </c>
      <c r="F47">
        <v>0</v>
      </c>
      <c r="G47">
        <v>30</v>
      </c>
      <c r="H47" t="s">
        <v>16</v>
      </c>
      <c r="I47" s="7">
        <v>2900</v>
      </c>
      <c r="J47" s="8"/>
      <c r="K47" s="8">
        <f t="shared" si="0"/>
        <v>2900</v>
      </c>
    </row>
    <row r="48" spans="1:11" x14ac:dyDescent="0.25">
      <c r="A48">
        <v>40</v>
      </c>
      <c r="B48">
        <v>309</v>
      </c>
      <c r="C48" s="6" t="s">
        <v>17</v>
      </c>
      <c r="E48" t="s">
        <v>15</v>
      </c>
      <c r="F48">
        <v>0</v>
      </c>
      <c r="G48">
        <v>30</v>
      </c>
      <c r="H48" t="s">
        <v>16</v>
      </c>
      <c r="I48" s="7">
        <v>3000</v>
      </c>
      <c r="J48" s="8"/>
      <c r="K48" s="8">
        <f t="shared" si="0"/>
        <v>3000</v>
      </c>
    </row>
    <row r="49" spans="1:11" x14ac:dyDescent="0.25">
      <c r="A49">
        <v>41</v>
      </c>
      <c r="B49">
        <v>310</v>
      </c>
      <c r="C49" s="6" t="s">
        <v>17</v>
      </c>
      <c r="E49" t="s">
        <v>15</v>
      </c>
      <c r="F49">
        <v>0</v>
      </c>
      <c r="G49">
        <v>30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42</v>
      </c>
      <c r="B50">
        <v>312</v>
      </c>
      <c r="C50" s="6" t="s">
        <v>17</v>
      </c>
      <c r="E50" t="s">
        <v>15</v>
      </c>
      <c r="F50">
        <v>0</v>
      </c>
      <c r="G50">
        <v>30</v>
      </c>
      <c r="H50" t="s">
        <v>16</v>
      </c>
      <c r="I50" s="7">
        <v>3000</v>
      </c>
      <c r="J50" s="8"/>
      <c r="K50" s="8">
        <f t="shared" si="0"/>
        <v>3000</v>
      </c>
    </row>
    <row r="51" spans="1:11" x14ac:dyDescent="0.25">
      <c r="A51">
        <v>43</v>
      </c>
      <c r="B51">
        <v>314</v>
      </c>
      <c r="C51" s="6" t="s">
        <v>17</v>
      </c>
      <c r="E51" t="s">
        <v>15</v>
      </c>
      <c r="F51">
        <v>0</v>
      </c>
      <c r="G51">
        <v>30</v>
      </c>
      <c r="H51" t="s">
        <v>20</v>
      </c>
      <c r="I51" s="7">
        <v>30000</v>
      </c>
      <c r="J51" s="8"/>
      <c r="K51" s="8">
        <f t="shared" si="0"/>
        <v>30000</v>
      </c>
    </row>
    <row r="52" spans="1:11" x14ac:dyDescent="0.25">
      <c r="A52">
        <v>44</v>
      </c>
      <c r="B52">
        <v>316</v>
      </c>
      <c r="C52" s="6"/>
      <c r="E52" t="s">
        <v>18</v>
      </c>
      <c r="F52">
        <v>30</v>
      </c>
      <c r="G52">
        <v>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45</v>
      </c>
      <c r="B53">
        <v>318</v>
      </c>
      <c r="C53" s="6" t="s">
        <v>14</v>
      </c>
      <c r="D53">
        <v>2</v>
      </c>
      <c r="E53" t="s">
        <v>15</v>
      </c>
      <c r="F53">
        <v>0</v>
      </c>
      <c r="G53">
        <v>30</v>
      </c>
      <c r="H53" t="s">
        <v>16</v>
      </c>
      <c r="I53" s="7">
        <v>721</v>
      </c>
      <c r="J53" s="8">
        <f t="shared" si="1"/>
        <v>2017.5</v>
      </c>
      <c r="K53" s="8">
        <f t="shared" si="0"/>
        <v>2738.5</v>
      </c>
    </row>
    <row r="54" spans="1:11" x14ac:dyDescent="0.25">
      <c r="A54">
        <v>46</v>
      </c>
      <c r="B54">
        <v>319</v>
      </c>
      <c r="C54" s="6" t="s">
        <v>23</v>
      </c>
      <c r="E54" t="s">
        <v>15</v>
      </c>
      <c r="F54">
        <v>0</v>
      </c>
      <c r="G54">
        <v>30</v>
      </c>
      <c r="H54" t="s">
        <v>16</v>
      </c>
      <c r="I54" s="7">
        <v>1333.91</v>
      </c>
      <c r="J54" s="8"/>
      <c r="K54" s="8">
        <f t="shared" si="0"/>
        <v>1333.91</v>
      </c>
    </row>
    <row r="55" spans="1:11" x14ac:dyDescent="0.25">
      <c r="A55">
        <v>47</v>
      </c>
      <c r="B55">
        <v>320</v>
      </c>
      <c r="C55" s="6" t="s">
        <v>23</v>
      </c>
      <c r="E55" t="s">
        <v>15</v>
      </c>
      <c r="F55">
        <v>0</v>
      </c>
      <c r="G55">
        <v>30</v>
      </c>
      <c r="H55" t="s">
        <v>16</v>
      </c>
      <c r="I55" s="7">
        <v>1676.87</v>
      </c>
      <c r="J55" s="8"/>
      <c r="K55" s="8">
        <f t="shared" si="0"/>
        <v>1676.87</v>
      </c>
    </row>
    <row r="56" spans="1:11" x14ac:dyDescent="0.25">
      <c r="A56">
        <v>48</v>
      </c>
      <c r="B56">
        <v>321</v>
      </c>
      <c r="C56" s="6"/>
      <c r="E56" t="s">
        <v>18</v>
      </c>
      <c r="F56">
        <v>30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49</v>
      </c>
      <c r="B57">
        <v>322</v>
      </c>
      <c r="C57" s="6" t="s">
        <v>17</v>
      </c>
      <c r="E57" t="s">
        <v>15</v>
      </c>
      <c r="F57">
        <v>14</v>
      </c>
      <c r="G57">
        <v>17</v>
      </c>
      <c r="H57" t="s">
        <v>16</v>
      </c>
      <c r="I57" s="7">
        <v>2100</v>
      </c>
      <c r="J57" s="8"/>
      <c r="K57" s="8">
        <f t="shared" si="0"/>
        <v>2100</v>
      </c>
    </row>
    <row r="58" spans="1:11" x14ac:dyDescent="0.25">
      <c r="A58">
        <v>50</v>
      </c>
      <c r="B58">
        <v>324</v>
      </c>
      <c r="C58" s="6" t="s">
        <v>17</v>
      </c>
      <c r="E58" t="s">
        <v>15</v>
      </c>
      <c r="F58">
        <v>0</v>
      </c>
      <c r="G58">
        <v>30</v>
      </c>
      <c r="H58" t="s">
        <v>16</v>
      </c>
      <c r="I58" s="7">
        <v>3200</v>
      </c>
      <c r="J58" s="8"/>
      <c r="K58" s="8">
        <f t="shared" si="0"/>
        <v>3200</v>
      </c>
    </row>
    <row r="59" spans="1:11" x14ac:dyDescent="0.25">
      <c r="A59">
        <v>51</v>
      </c>
      <c r="B59">
        <v>400</v>
      </c>
      <c r="C59" s="6" t="s">
        <v>19</v>
      </c>
      <c r="E59" t="s">
        <v>15</v>
      </c>
      <c r="F59">
        <v>0</v>
      </c>
      <c r="G59">
        <v>30</v>
      </c>
      <c r="H59" t="s">
        <v>20</v>
      </c>
      <c r="I59" s="7">
        <v>2900</v>
      </c>
      <c r="J59" s="8"/>
      <c r="K59" s="8">
        <f t="shared" si="0"/>
        <v>2900</v>
      </c>
    </row>
    <row r="60" spans="1:11" x14ac:dyDescent="0.25">
      <c r="A60">
        <v>52</v>
      </c>
      <c r="B60">
        <v>401</v>
      </c>
      <c r="C60" s="6"/>
      <c r="E60" t="s">
        <v>18</v>
      </c>
      <c r="F60">
        <v>30</v>
      </c>
      <c r="G60">
        <v>0</v>
      </c>
      <c r="H60" t="s">
        <v>21</v>
      </c>
      <c r="I60" s="7"/>
      <c r="J60" s="8"/>
      <c r="K60" s="8">
        <f t="shared" si="0"/>
        <v>0</v>
      </c>
    </row>
    <row r="61" spans="1:11" x14ac:dyDescent="0.25">
      <c r="A61">
        <v>53</v>
      </c>
      <c r="B61">
        <v>402</v>
      </c>
      <c r="C61" s="6" t="s">
        <v>17</v>
      </c>
      <c r="E61" t="s">
        <v>15</v>
      </c>
      <c r="F61">
        <v>7</v>
      </c>
      <c r="G61">
        <v>23</v>
      </c>
      <c r="H61" t="s">
        <v>16</v>
      </c>
      <c r="I61" s="7">
        <v>3100</v>
      </c>
      <c r="J61" s="8"/>
      <c r="K61" s="8">
        <f t="shared" si="0"/>
        <v>3100</v>
      </c>
    </row>
    <row r="62" spans="1:11" x14ac:dyDescent="0.25">
      <c r="A62">
        <v>54</v>
      </c>
      <c r="B62">
        <v>403</v>
      </c>
      <c r="C62" s="6"/>
      <c r="E62" t="s">
        <v>18</v>
      </c>
      <c r="F62">
        <v>30</v>
      </c>
      <c r="G62">
        <v>0</v>
      </c>
      <c r="H62" t="s">
        <v>16</v>
      </c>
      <c r="I62" s="7"/>
      <c r="J62" s="8"/>
      <c r="K62" s="8">
        <f t="shared" si="0"/>
        <v>0</v>
      </c>
    </row>
    <row r="63" spans="1:11" x14ac:dyDescent="0.25">
      <c r="A63">
        <v>55</v>
      </c>
      <c r="B63">
        <v>404</v>
      </c>
      <c r="C63" s="6" t="s">
        <v>14</v>
      </c>
      <c r="D63">
        <v>2</v>
      </c>
      <c r="E63" t="s">
        <v>15</v>
      </c>
      <c r="F63">
        <v>0</v>
      </c>
      <c r="G63">
        <v>30</v>
      </c>
      <c r="H63" t="s">
        <v>16</v>
      </c>
      <c r="I63" s="7">
        <v>721</v>
      </c>
      <c r="J63" s="8">
        <f t="shared" si="1"/>
        <v>2017.5</v>
      </c>
      <c r="K63" s="8">
        <f t="shared" si="0"/>
        <v>2738.5</v>
      </c>
    </row>
    <row r="64" spans="1:11" x14ac:dyDescent="0.25">
      <c r="A64">
        <v>56</v>
      </c>
      <c r="B64" s="9">
        <v>405</v>
      </c>
      <c r="C64" s="10" t="s">
        <v>14</v>
      </c>
      <c r="D64" s="9">
        <v>2</v>
      </c>
      <c r="E64" s="9" t="s">
        <v>15</v>
      </c>
      <c r="F64" s="9">
        <v>0</v>
      </c>
      <c r="G64">
        <v>30</v>
      </c>
      <c r="H64" s="9" t="s">
        <v>16</v>
      </c>
      <c r="I64" s="11">
        <v>721</v>
      </c>
      <c r="J64" s="11">
        <f t="shared" si="1"/>
        <v>2017.5</v>
      </c>
      <c r="K64" s="11">
        <f t="shared" si="0"/>
        <v>2738.5</v>
      </c>
    </row>
    <row r="65" spans="1:11" x14ac:dyDescent="0.25">
      <c r="A65" s="9"/>
      <c r="H65" s="7"/>
      <c r="I65" s="7">
        <f>SUM(I10:I64)</f>
        <v>102848.73999999999</v>
      </c>
      <c r="J65" s="7">
        <f t="shared" ref="J65:K65" si="2">SUM(J10:J64)</f>
        <v>18157.5</v>
      </c>
      <c r="K65" s="7">
        <f t="shared" si="2"/>
        <v>118267.73999999999</v>
      </c>
    </row>
    <row r="66" spans="1:11" x14ac:dyDescent="0.25">
      <c r="H66" s="7"/>
      <c r="I66" s="7"/>
      <c r="J66" s="7"/>
    </row>
    <row r="67" spans="1:11" x14ac:dyDescent="0.25">
      <c r="A67" t="s">
        <v>24</v>
      </c>
      <c r="H67" s="7"/>
      <c r="I67" s="7"/>
      <c r="J67" s="7"/>
    </row>
    <row r="68" spans="1:11" x14ac:dyDescent="0.25">
      <c r="A68" t="s">
        <v>43</v>
      </c>
      <c r="H68" s="7"/>
      <c r="I68" s="7"/>
      <c r="J68" s="7"/>
    </row>
    <row r="69" spans="1:11" x14ac:dyDescent="0.25">
      <c r="H69" s="7"/>
      <c r="I69" s="7"/>
      <c r="J69" s="7"/>
    </row>
    <row r="70" spans="1:11" x14ac:dyDescent="0.25"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I82" s="7"/>
      <c r="J82" s="7"/>
      <c r="K82" s="7"/>
    </row>
    <row r="83" spans="5:11" x14ac:dyDescent="0.25">
      <c r="I83" s="12"/>
      <c r="J83" s="12"/>
      <c r="K83" s="12"/>
    </row>
    <row r="84" spans="5:11" x14ac:dyDescent="0.25">
      <c r="E84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04E9D-EABC-411C-B16F-DB58724CF8AC}">
  <dimension ref="A1:K84"/>
  <sheetViews>
    <sheetView topLeftCell="A31" workbookViewId="0">
      <selection activeCell="J60" sqref="J60"/>
    </sheetView>
  </sheetViews>
  <sheetFormatPr defaultRowHeight="15" x14ac:dyDescent="0.25"/>
  <cols>
    <col min="1" max="1" width="10" bestFit="1" customWidth="1"/>
    <col min="3" max="3" width="24.42578125" bestFit="1" customWidth="1"/>
    <col min="5" max="5" width="14.140625" bestFit="1" customWidth="1"/>
    <col min="6" max="6" width="9.42578125" customWidth="1"/>
    <col min="8" max="8" width="20.28515625" bestFit="1" customWidth="1"/>
    <col min="9" max="9" width="11.5703125" customWidth="1"/>
    <col min="10" max="10" width="10.5703125" bestFit="1" customWidth="1"/>
    <col min="11" max="11" width="11.57031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44531</v>
      </c>
      <c r="I3" s="2" t="s">
        <v>2</v>
      </c>
      <c r="J3" s="3">
        <v>67.25</v>
      </c>
    </row>
    <row r="4" spans="1:11" x14ac:dyDescent="0.25">
      <c r="I4" s="2" t="s">
        <v>44</v>
      </c>
      <c r="J4" s="3">
        <v>31</v>
      </c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721</v>
      </c>
      <c r="J10" s="8">
        <f>$J$3*$J$4</f>
        <v>2084.75</v>
      </c>
      <c r="K10" s="8">
        <f>SUM(I10:J10)</f>
        <v>2805.75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31</v>
      </c>
      <c r="H11" t="s">
        <v>16</v>
      </c>
      <c r="I11" s="7">
        <v>2615.85</v>
      </c>
      <c r="J11" s="8"/>
      <c r="K11" s="8">
        <f t="shared" ref="K11:K64" si="0">SUM(I11:J11)</f>
        <v>2615.85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31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31</v>
      </c>
      <c r="H13" t="s">
        <v>16</v>
      </c>
      <c r="I13" s="7">
        <v>721</v>
      </c>
      <c r="J13" s="8">
        <f t="shared" ref="J13:J64" si="1">$J$3*$J$4</f>
        <v>2084.75</v>
      </c>
      <c r="K13" s="8">
        <f t="shared" si="0"/>
        <v>2805.75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721</v>
      </c>
      <c r="J14" s="8">
        <f t="shared" si="1"/>
        <v>2084.75</v>
      </c>
      <c r="K14" s="8">
        <f t="shared" si="0"/>
        <v>2805.75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31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>
        <v>209</v>
      </c>
      <c r="C18" s="6"/>
      <c r="E18" t="s">
        <v>18</v>
      </c>
      <c r="F18">
        <v>31</v>
      </c>
      <c r="G18">
        <v>0</v>
      </c>
      <c r="H18" t="s">
        <v>16</v>
      </c>
      <c r="I18" s="7"/>
      <c r="J18" s="8"/>
      <c r="K18" s="8">
        <f t="shared" si="0"/>
        <v>0</v>
      </c>
    </row>
    <row r="19" spans="1:11" x14ac:dyDescent="0.25">
      <c r="A19">
        <v>11</v>
      </c>
      <c r="B19">
        <v>210</v>
      </c>
      <c r="C19" s="6" t="s">
        <v>17</v>
      </c>
      <c r="E19" t="s">
        <v>15</v>
      </c>
      <c r="F19">
        <v>0</v>
      </c>
      <c r="G19">
        <v>31</v>
      </c>
      <c r="H19" t="s">
        <v>16</v>
      </c>
      <c r="I19" s="7">
        <v>3100</v>
      </c>
      <c r="J19" s="8"/>
      <c r="K19" s="8">
        <f t="shared" si="0"/>
        <v>3100</v>
      </c>
    </row>
    <row r="20" spans="1:11" x14ac:dyDescent="0.25">
      <c r="A20">
        <v>12</v>
      </c>
      <c r="B20">
        <v>211</v>
      </c>
      <c r="C20" s="6" t="s">
        <v>17</v>
      </c>
      <c r="E20" t="s">
        <v>15</v>
      </c>
      <c r="F20">
        <v>0</v>
      </c>
      <c r="G20">
        <v>31</v>
      </c>
      <c r="H20" t="s">
        <v>20</v>
      </c>
      <c r="I20" s="7">
        <v>3100</v>
      </c>
      <c r="J20" s="8"/>
      <c r="K20" s="8">
        <f t="shared" si="0"/>
        <v>3100</v>
      </c>
    </row>
    <row r="21" spans="1:11" x14ac:dyDescent="0.25">
      <c r="A21">
        <v>13</v>
      </c>
      <c r="B21">
        <v>212</v>
      </c>
      <c r="C21" s="6" t="s">
        <v>23</v>
      </c>
      <c r="E21" t="s">
        <v>15</v>
      </c>
      <c r="F21">
        <v>0</v>
      </c>
      <c r="G21">
        <v>31</v>
      </c>
      <c r="H21" t="s">
        <v>16</v>
      </c>
      <c r="I21" s="7">
        <v>1140</v>
      </c>
      <c r="J21" s="8"/>
      <c r="K21" s="8">
        <f t="shared" si="0"/>
        <v>1140</v>
      </c>
    </row>
    <row r="22" spans="1:11" x14ac:dyDescent="0.25">
      <c r="A22">
        <v>14</v>
      </c>
      <c r="B22">
        <v>213</v>
      </c>
      <c r="C22" s="6" t="s">
        <v>17</v>
      </c>
      <c r="E22" t="s">
        <v>15</v>
      </c>
      <c r="F22">
        <v>0</v>
      </c>
      <c r="G22">
        <v>31</v>
      </c>
      <c r="H22" t="s">
        <v>21</v>
      </c>
      <c r="I22" s="7">
        <v>3400</v>
      </c>
      <c r="J22" s="8"/>
      <c r="K22" s="8">
        <f t="shared" si="0"/>
        <v>3400</v>
      </c>
    </row>
    <row r="23" spans="1:11" x14ac:dyDescent="0.25">
      <c r="A23">
        <v>15</v>
      </c>
      <c r="B23">
        <v>214</v>
      </c>
      <c r="C23" s="6"/>
      <c r="E23" t="s">
        <v>18</v>
      </c>
      <c r="F23">
        <v>31</v>
      </c>
      <c r="G23">
        <v>0</v>
      </c>
      <c r="H23" t="s">
        <v>16</v>
      </c>
      <c r="I23" s="7"/>
      <c r="J23" s="8"/>
      <c r="K23" s="8">
        <f t="shared" si="0"/>
        <v>0</v>
      </c>
    </row>
    <row r="24" spans="1:11" x14ac:dyDescent="0.25">
      <c r="A24">
        <v>16</v>
      </c>
      <c r="B24">
        <v>215</v>
      </c>
      <c r="C24" s="6" t="s">
        <v>17</v>
      </c>
      <c r="E24" t="s">
        <v>15</v>
      </c>
      <c r="F24">
        <v>0</v>
      </c>
      <c r="G24">
        <v>31</v>
      </c>
      <c r="H24" t="s">
        <v>16</v>
      </c>
      <c r="I24" s="7">
        <v>3100</v>
      </c>
      <c r="J24" s="8"/>
      <c r="K24" s="8">
        <f t="shared" si="0"/>
        <v>3100</v>
      </c>
    </row>
    <row r="25" spans="1:11" x14ac:dyDescent="0.25">
      <c r="A25">
        <v>17</v>
      </c>
      <c r="B25">
        <v>216</v>
      </c>
      <c r="C25" s="6"/>
      <c r="E25" t="s">
        <v>18</v>
      </c>
      <c r="F25">
        <v>31</v>
      </c>
      <c r="G25">
        <v>0</v>
      </c>
      <c r="H25" t="s">
        <v>22</v>
      </c>
      <c r="I25" s="7"/>
      <c r="J25" s="8"/>
      <c r="K25" s="8">
        <f t="shared" si="0"/>
        <v>0</v>
      </c>
    </row>
    <row r="26" spans="1:11" x14ac:dyDescent="0.25">
      <c r="A26">
        <v>18</v>
      </c>
      <c r="B26">
        <v>217</v>
      </c>
      <c r="C26" s="6" t="s">
        <v>23</v>
      </c>
      <c r="E26" t="s">
        <v>15</v>
      </c>
      <c r="F26">
        <v>0</v>
      </c>
      <c r="G26">
        <v>31</v>
      </c>
      <c r="H26" t="s">
        <v>22</v>
      </c>
      <c r="I26" s="7">
        <v>732</v>
      </c>
      <c r="J26" s="8"/>
      <c r="K26" s="8">
        <f t="shared" si="0"/>
        <v>732</v>
      </c>
    </row>
    <row r="27" spans="1:11" x14ac:dyDescent="0.25">
      <c r="A27">
        <v>19</v>
      </c>
      <c r="B27">
        <v>218</v>
      </c>
      <c r="C27" s="6" t="s">
        <v>17</v>
      </c>
      <c r="E27" t="s">
        <v>15</v>
      </c>
      <c r="F27">
        <v>0</v>
      </c>
      <c r="G27">
        <v>31</v>
      </c>
      <c r="H27" t="s">
        <v>22</v>
      </c>
      <c r="I27" s="7">
        <v>4500</v>
      </c>
      <c r="J27" s="8"/>
      <c r="K27" s="8">
        <f t="shared" si="0"/>
        <v>4500</v>
      </c>
    </row>
    <row r="28" spans="1:11" x14ac:dyDescent="0.25">
      <c r="A28">
        <v>20</v>
      </c>
      <c r="B28">
        <v>219</v>
      </c>
      <c r="C28" s="6" t="s">
        <v>14</v>
      </c>
      <c r="D28">
        <v>2</v>
      </c>
      <c r="E28" t="s">
        <v>15</v>
      </c>
      <c r="F28">
        <v>0</v>
      </c>
      <c r="G28">
        <v>31</v>
      </c>
      <c r="H28" t="s">
        <v>22</v>
      </c>
      <c r="I28" s="7">
        <v>721</v>
      </c>
      <c r="J28" s="8">
        <f t="shared" si="1"/>
        <v>2084.75</v>
      </c>
      <c r="K28" s="8">
        <f>SUM(I31:J31)</f>
        <v>0</v>
      </c>
    </row>
    <row r="29" spans="1:11" x14ac:dyDescent="0.25">
      <c r="A29">
        <v>21</v>
      </c>
      <c r="B29">
        <v>221</v>
      </c>
      <c r="C29" s="6"/>
      <c r="E29" t="s">
        <v>18</v>
      </c>
      <c r="F29">
        <v>31</v>
      </c>
      <c r="G29">
        <v>0</v>
      </c>
      <c r="H29" t="s">
        <v>22</v>
      </c>
      <c r="I29" s="7"/>
      <c r="J29" s="8"/>
      <c r="K29" s="8">
        <f>SUM(I31:J31)</f>
        <v>0</v>
      </c>
    </row>
    <row r="30" spans="1:11" x14ac:dyDescent="0.25">
      <c r="A30">
        <v>22</v>
      </c>
      <c r="B30">
        <v>223</v>
      </c>
      <c r="C30" s="6"/>
      <c r="E30" t="s">
        <v>18</v>
      </c>
      <c r="F30">
        <v>31</v>
      </c>
      <c r="G30">
        <v>0</v>
      </c>
      <c r="H30" t="s">
        <v>22</v>
      </c>
      <c r="I30" s="7"/>
      <c r="J30" s="8"/>
      <c r="K30" s="8">
        <f>SUM(I31:J31)</f>
        <v>0</v>
      </c>
    </row>
    <row r="31" spans="1:11" x14ac:dyDescent="0.25">
      <c r="A31">
        <v>23</v>
      </c>
      <c r="B31">
        <v>224</v>
      </c>
      <c r="C31" s="6"/>
      <c r="E31" t="s">
        <v>18</v>
      </c>
      <c r="F31">
        <v>31</v>
      </c>
      <c r="G31">
        <v>0</v>
      </c>
      <c r="H31" t="s">
        <v>22</v>
      </c>
      <c r="I31" s="7"/>
      <c r="J31" s="8"/>
      <c r="K31" s="8">
        <f>SUM(I31:J31)</f>
        <v>0</v>
      </c>
    </row>
    <row r="32" spans="1:11" x14ac:dyDescent="0.25">
      <c r="A32">
        <v>24</v>
      </c>
      <c r="B32">
        <v>225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25</v>
      </c>
      <c r="B33">
        <v>226</v>
      </c>
      <c r="C33" s="6" t="s">
        <v>23</v>
      </c>
      <c r="E33" t="s">
        <v>15</v>
      </c>
      <c r="F33">
        <v>0</v>
      </c>
      <c r="G33">
        <v>31</v>
      </c>
      <c r="H33" t="s">
        <v>22</v>
      </c>
      <c r="I33" s="7">
        <v>738.49</v>
      </c>
      <c r="J33" s="8"/>
      <c r="K33" s="8">
        <f t="shared" si="0"/>
        <v>738.49</v>
      </c>
    </row>
    <row r="34" spans="1:11" x14ac:dyDescent="0.25">
      <c r="A34">
        <v>26</v>
      </c>
      <c r="B34">
        <v>227</v>
      </c>
      <c r="C34" s="6" t="s">
        <v>17</v>
      </c>
      <c r="E34" t="s">
        <v>15</v>
      </c>
      <c r="F34">
        <v>0</v>
      </c>
      <c r="G34">
        <v>31</v>
      </c>
      <c r="H34" t="s">
        <v>22</v>
      </c>
      <c r="I34" s="7">
        <v>2900</v>
      </c>
      <c r="J34" s="8"/>
      <c r="K34" s="8">
        <f t="shared" si="0"/>
        <v>2900</v>
      </c>
    </row>
    <row r="35" spans="1:11" x14ac:dyDescent="0.25">
      <c r="A35">
        <v>27</v>
      </c>
      <c r="B35">
        <v>228</v>
      </c>
      <c r="C35" s="6"/>
      <c r="E35" t="s">
        <v>18</v>
      </c>
      <c r="F35">
        <v>0</v>
      </c>
      <c r="G35">
        <v>31</v>
      </c>
      <c r="H35" t="s">
        <v>22</v>
      </c>
      <c r="I35" s="7">
        <v>1591.59</v>
      </c>
      <c r="J35" s="8"/>
      <c r="K35" s="8">
        <f t="shared" si="0"/>
        <v>1591.59</v>
      </c>
    </row>
    <row r="36" spans="1:11" x14ac:dyDescent="0.25">
      <c r="A36">
        <v>31</v>
      </c>
      <c r="B36">
        <v>229</v>
      </c>
      <c r="C36" s="6" t="s">
        <v>17</v>
      </c>
      <c r="E36" t="s">
        <v>15</v>
      </c>
      <c r="F36">
        <v>0</v>
      </c>
      <c r="G36">
        <v>31</v>
      </c>
      <c r="H36" t="s">
        <v>22</v>
      </c>
      <c r="I36" s="7">
        <v>721</v>
      </c>
      <c r="J36" s="8">
        <f t="shared" si="1"/>
        <v>2084.75</v>
      </c>
      <c r="K36" s="8">
        <f t="shared" si="0"/>
        <v>2805.75</v>
      </c>
    </row>
    <row r="37" spans="1:11" x14ac:dyDescent="0.25">
      <c r="A37">
        <v>29</v>
      </c>
      <c r="B37">
        <v>230</v>
      </c>
      <c r="C37" s="6" t="s">
        <v>23</v>
      </c>
      <c r="E37" t="s">
        <v>15</v>
      </c>
      <c r="F37">
        <v>0</v>
      </c>
      <c r="G37">
        <v>31</v>
      </c>
      <c r="H37" t="s">
        <v>22</v>
      </c>
      <c r="I37" s="7">
        <v>819.5</v>
      </c>
      <c r="J37" s="8"/>
      <c r="K37" s="8">
        <f t="shared" si="0"/>
        <v>819.5</v>
      </c>
    </row>
    <row r="38" spans="1:11" x14ac:dyDescent="0.25">
      <c r="A38">
        <v>31</v>
      </c>
      <c r="B38">
        <v>231</v>
      </c>
      <c r="C38" s="6" t="s">
        <v>23</v>
      </c>
      <c r="E38" t="s">
        <v>15</v>
      </c>
      <c r="F38">
        <v>0</v>
      </c>
      <c r="G38">
        <v>31</v>
      </c>
      <c r="H38" t="s">
        <v>22</v>
      </c>
      <c r="I38" s="7">
        <v>1092</v>
      </c>
      <c r="J38" s="8"/>
      <c r="K38" s="8">
        <f t="shared" si="0"/>
        <v>1092</v>
      </c>
    </row>
    <row r="39" spans="1:11" x14ac:dyDescent="0.25">
      <c r="A39">
        <v>29</v>
      </c>
      <c r="B39">
        <v>300</v>
      </c>
      <c r="C39" s="6" t="s">
        <v>17</v>
      </c>
      <c r="E39" t="s">
        <v>15</v>
      </c>
      <c r="F39">
        <v>0</v>
      </c>
      <c r="G39">
        <v>31</v>
      </c>
      <c r="H39" t="s">
        <v>16</v>
      </c>
      <c r="I39" s="7">
        <v>3250</v>
      </c>
      <c r="J39" s="8"/>
      <c r="K39" s="8">
        <f t="shared" si="0"/>
        <v>3250</v>
      </c>
    </row>
    <row r="40" spans="1:11" x14ac:dyDescent="0.25">
      <c r="A40">
        <v>32</v>
      </c>
      <c r="B40">
        <v>301</v>
      </c>
      <c r="C40" s="6"/>
      <c r="E40" t="s">
        <v>18</v>
      </c>
      <c r="F40">
        <v>31</v>
      </c>
      <c r="G40">
        <v>0</v>
      </c>
      <c r="H40" t="s">
        <v>21</v>
      </c>
      <c r="I40" s="7"/>
      <c r="J40" s="8"/>
      <c r="K40" s="8">
        <f t="shared" si="0"/>
        <v>0</v>
      </c>
    </row>
    <row r="41" spans="1:11" x14ac:dyDescent="0.25">
      <c r="A41">
        <v>33</v>
      </c>
      <c r="B41">
        <v>302</v>
      </c>
      <c r="C41" s="6" t="s">
        <v>17</v>
      </c>
      <c r="E41" t="s">
        <v>15</v>
      </c>
      <c r="F41">
        <v>20</v>
      </c>
      <c r="G41">
        <v>11</v>
      </c>
      <c r="H41" t="s">
        <v>16</v>
      </c>
      <c r="I41" s="7">
        <v>3100</v>
      </c>
      <c r="J41" s="8"/>
      <c r="K41" s="8">
        <f t="shared" si="0"/>
        <v>3100</v>
      </c>
    </row>
    <row r="42" spans="1:11" x14ac:dyDescent="0.25">
      <c r="A42">
        <v>34</v>
      </c>
      <c r="B42">
        <v>303</v>
      </c>
      <c r="C42" s="6"/>
      <c r="E42" t="s">
        <v>18</v>
      </c>
      <c r="F42">
        <v>31</v>
      </c>
      <c r="G42">
        <v>0</v>
      </c>
      <c r="H42" t="s">
        <v>21</v>
      </c>
      <c r="I42" s="7"/>
      <c r="J42" s="8"/>
      <c r="K42" s="8">
        <f t="shared" si="0"/>
        <v>0</v>
      </c>
    </row>
    <row r="43" spans="1:11" x14ac:dyDescent="0.25">
      <c r="A43">
        <v>35</v>
      </c>
      <c r="B43">
        <v>304</v>
      </c>
      <c r="C43" s="6" t="s">
        <v>14</v>
      </c>
      <c r="D43">
        <v>2</v>
      </c>
      <c r="E43" t="s">
        <v>15</v>
      </c>
      <c r="F43">
        <v>0</v>
      </c>
      <c r="G43">
        <v>31</v>
      </c>
      <c r="H43" t="s">
        <v>16</v>
      </c>
      <c r="I43" s="7">
        <v>721</v>
      </c>
      <c r="J43" s="8">
        <f t="shared" si="1"/>
        <v>2084.75</v>
      </c>
      <c r="K43" s="8">
        <f t="shared" si="0"/>
        <v>2805.75</v>
      </c>
    </row>
    <row r="44" spans="1:11" x14ac:dyDescent="0.25">
      <c r="A44">
        <v>36</v>
      </c>
      <c r="B44">
        <v>305</v>
      </c>
      <c r="C44" s="6" t="s">
        <v>17</v>
      </c>
      <c r="E44" t="s">
        <v>15</v>
      </c>
      <c r="F44">
        <v>15</v>
      </c>
      <c r="G44">
        <v>16</v>
      </c>
      <c r="H44" t="s">
        <v>20</v>
      </c>
      <c r="I44" s="7">
        <v>3300</v>
      </c>
      <c r="J44" s="8"/>
      <c r="K44" s="8">
        <f t="shared" si="0"/>
        <v>3300</v>
      </c>
    </row>
    <row r="45" spans="1:11" x14ac:dyDescent="0.25">
      <c r="A45">
        <v>37</v>
      </c>
      <c r="B45">
        <v>306</v>
      </c>
      <c r="C45" s="6"/>
      <c r="E45" t="s">
        <v>18</v>
      </c>
      <c r="F45">
        <v>31</v>
      </c>
      <c r="G45">
        <v>0</v>
      </c>
      <c r="H45" t="s">
        <v>20</v>
      </c>
      <c r="I45" s="7"/>
      <c r="J45" s="8"/>
      <c r="K45" s="8">
        <f t="shared" si="0"/>
        <v>0</v>
      </c>
    </row>
    <row r="46" spans="1:11" x14ac:dyDescent="0.25">
      <c r="A46">
        <v>38</v>
      </c>
      <c r="B46">
        <v>307</v>
      </c>
      <c r="C46" s="6"/>
      <c r="E46" t="s">
        <v>18</v>
      </c>
      <c r="F46">
        <v>31</v>
      </c>
      <c r="G46">
        <v>0</v>
      </c>
      <c r="H46" t="s">
        <v>16</v>
      </c>
      <c r="I46" s="7"/>
      <c r="J46" s="8"/>
      <c r="K46" s="8">
        <f t="shared" si="0"/>
        <v>0</v>
      </c>
    </row>
    <row r="47" spans="1:11" x14ac:dyDescent="0.25">
      <c r="A47">
        <v>39</v>
      </c>
      <c r="B47">
        <v>308</v>
      </c>
      <c r="C47" s="6" t="s">
        <v>17</v>
      </c>
      <c r="E47" t="s">
        <v>15</v>
      </c>
      <c r="F47">
        <v>0</v>
      </c>
      <c r="G47">
        <v>31</v>
      </c>
      <c r="H47" t="s">
        <v>16</v>
      </c>
      <c r="I47" s="7">
        <v>2900</v>
      </c>
      <c r="J47" s="8"/>
      <c r="K47" s="8">
        <f t="shared" si="0"/>
        <v>2900</v>
      </c>
    </row>
    <row r="48" spans="1:11" x14ac:dyDescent="0.25">
      <c r="A48">
        <v>40</v>
      </c>
      <c r="B48">
        <v>309</v>
      </c>
      <c r="C48" s="6" t="s">
        <v>17</v>
      </c>
      <c r="E48" t="s">
        <v>15</v>
      </c>
      <c r="F48">
        <v>0</v>
      </c>
      <c r="G48">
        <v>31</v>
      </c>
      <c r="H48" t="s">
        <v>16</v>
      </c>
      <c r="I48" s="7">
        <v>3100</v>
      </c>
      <c r="J48" s="8"/>
      <c r="K48" s="8">
        <f t="shared" si="0"/>
        <v>3100</v>
      </c>
    </row>
    <row r="49" spans="1:11" x14ac:dyDescent="0.25">
      <c r="A49">
        <v>41</v>
      </c>
      <c r="B49">
        <v>310</v>
      </c>
      <c r="C49" s="6" t="s">
        <v>17</v>
      </c>
      <c r="E49" t="s">
        <v>15</v>
      </c>
      <c r="F49">
        <v>0</v>
      </c>
      <c r="G49">
        <v>31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42</v>
      </c>
      <c r="B50">
        <v>312</v>
      </c>
      <c r="C50" s="6" t="s">
        <v>17</v>
      </c>
      <c r="E50" t="s">
        <v>15</v>
      </c>
      <c r="F50">
        <v>0</v>
      </c>
      <c r="G50">
        <v>31</v>
      </c>
      <c r="H50" t="s">
        <v>16</v>
      </c>
      <c r="I50" s="7">
        <v>3100</v>
      </c>
      <c r="J50" s="8"/>
      <c r="K50" s="8">
        <f t="shared" si="0"/>
        <v>3100</v>
      </c>
    </row>
    <row r="51" spans="1:11" x14ac:dyDescent="0.25">
      <c r="A51">
        <v>43</v>
      </c>
      <c r="B51">
        <v>314</v>
      </c>
      <c r="C51" s="6" t="s">
        <v>17</v>
      </c>
      <c r="E51" t="s">
        <v>15</v>
      </c>
      <c r="F51">
        <v>0</v>
      </c>
      <c r="G51">
        <v>31</v>
      </c>
      <c r="H51" t="s">
        <v>20</v>
      </c>
      <c r="I51" s="7">
        <v>31000</v>
      </c>
      <c r="J51" s="8"/>
      <c r="K51" s="8">
        <f t="shared" si="0"/>
        <v>31000</v>
      </c>
    </row>
    <row r="52" spans="1:11" x14ac:dyDescent="0.25">
      <c r="A52">
        <v>44</v>
      </c>
      <c r="B52">
        <v>316</v>
      </c>
      <c r="C52" s="6"/>
      <c r="E52" t="s">
        <v>18</v>
      </c>
      <c r="F52">
        <v>31</v>
      </c>
      <c r="G52">
        <v>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45</v>
      </c>
      <c r="B53">
        <v>318</v>
      </c>
      <c r="C53" s="6" t="s">
        <v>14</v>
      </c>
      <c r="D53">
        <v>2</v>
      </c>
      <c r="E53" t="s">
        <v>15</v>
      </c>
      <c r="F53">
        <v>0</v>
      </c>
      <c r="G53">
        <v>31</v>
      </c>
      <c r="H53" t="s">
        <v>16</v>
      </c>
      <c r="I53" s="7">
        <v>721</v>
      </c>
      <c r="J53" s="8">
        <f t="shared" si="1"/>
        <v>2084.75</v>
      </c>
      <c r="K53" s="8">
        <f t="shared" si="0"/>
        <v>2805.75</v>
      </c>
    </row>
    <row r="54" spans="1:11" x14ac:dyDescent="0.25">
      <c r="A54">
        <v>46</v>
      </c>
      <c r="B54">
        <v>319</v>
      </c>
      <c r="C54" s="6" t="s">
        <v>23</v>
      </c>
      <c r="E54" t="s">
        <v>15</v>
      </c>
      <c r="F54">
        <v>0</v>
      </c>
      <c r="G54">
        <v>31</v>
      </c>
      <c r="H54" t="s">
        <v>16</v>
      </c>
      <c r="I54" s="7">
        <v>1333.91</v>
      </c>
      <c r="J54" s="8"/>
      <c r="K54" s="8">
        <f t="shared" si="0"/>
        <v>1333.91</v>
      </c>
    </row>
    <row r="55" spans="1:11" x14ac:dyDescent="0.25">
      <c r="A55">
        <v>47</v>
      </c>
      <c r="B55">
        <v>320</v>
      </c>
      <c r="C55" s="6" t="s">
        <v>23</v>
      </c>
      <c r="E55" t="s">
        <v>15</v>
      </c>
      <c r="F55">
        <v>0</v>
      </c>
      <c r="G55">
        <v>31</v>
      </c>
      <c r="H55" t="s">
        <v>16</v>
      </c>
      <c r="I55" s="7">
        <v>1676.87</v>
      </c>
      <c r="J55" s="8"/>
      <c r="K55" s="8">
        <f t="shared" si="0"/>
        <v>1676.87</v>
      </c>
    </row>
    <row r="56" spans="1:11" x14ac:dyDescent="0.25">
      <c r="A56">
        <v>48</v>
      </c>
      <c r="B56">
        <v>321</v>
      </c>
      <c r="C56" s="6"/>
      <c r="E56" t="s">
        <v>18</v>
      </c>
      <c r="F56">
        <v>31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49</v>
      </c>
      <c r="B57">
        <v>322</v>
      </c>
      <c r="C57" s="6" t="s">
        <v>17</v>
      </c>
      <c r="E57" t="s">
        <v>15</v>
      </c>
      <c r="F57">
        <v>14</v>
      </c>
      <c r="G57">
        <v>17</v>
      </c>
      <c r="H57" t="s">
        <v>16</v>
      </c>
      <c r="I57" s="7">
        <v>2100</v>
      </c>
      <c r="J57" s="8"/>
      <c r="K57" s="8">
        <f t="shared" si="0"/>
        <v>2100</v>
      </c>
    </row>
    <row r="58" spans="1:11" x14ac:dyDescent="0.25">
      <c r="A58">
        <v>50</v>
      </c>
      <c r="B58">
        <v>324</v>
      </c>
      <c r="C58" s="6" t="s">
        <v>17</v>
      </c>
      <c r="E58" t="s">
        <v>15</v>
      </c>
      <c r="F58">
        <v>0</v>
      </c>
      <c r="G58">
        <v>31</v>
      </c>
      <c r="H58" t="s">
        <v>16</v>
      </c>
      <c r="I58" s="7">
        <v>3200</v>
      </c>
      <c r="J58" s="8"/>
      <c r="K58" s="8">
        <f t="shared" si="0"/>
        <v>3200</v>
      </c>
    </row>
    <row r="59" spans="1:11" x14ac:dyDescent="0.25">
      <c r="A59">
        <v>51</v>
      </c>
      <c r="B59">
        <v>400</v>
      </c>
      <c r="C59" s="6" t="s">
        <v>19</v>
      </c>
      <c r="E59" t="s">
        <v>15</v>
      </c>
      <c r="F59">
        <v>0</v>
      </c>
      <c r="G59">
        <v>31</v>
      </c>
      <c r="H59" t="s">
        <v>20</v>
      </c>
      <c r="I59" s="7">
        <v>2900</v>
      </c>
      <c r="J59" s="8"/>
      <c r="K59" s="8">
        <f t="shared" si="0"/>
        <v>2900</v>
      </c>
    </row>
    <row r="60" spans="1:11" x14ac:dyDescent="0.25">
      <c r="A60">
        <v>52</v>
      </c>
      <c r="B60">
        <v>401</v>
      </c>
      <c r="C60" s="6" t="s">
        <v>17</v>
      </c>
      <c r="E60" t="s">
        <v>15</v>
      </c>
      <c r="F60">
        <v>14</v>
      </c>
      <c r="G60">
        <v>17</v>
      </c>
      <c r="H60" t="s">
        <v>21</v>
      </c>
      <c r="I60" s="7">
        <v>3500</v>
      </c>
      <c r="J60" s="8"/>
      <c r="K60" s="8">
        <f t="shared" si="0"/>
        <v>3500</v>
      </c>
    </row>
    <row r="61" spans="1:11" x14ac:dyDescent="0.25">
      <c r="A61">
        <v>53</v>
      </c>
      <c r="B61">
        <v>402</v>
      </c>
      <c r="C61" s="6" t="s">
        <v>17</v>
      </c>
      <c r="E61" t="s">
        <v>15</v>
      </c>
      <c r="F61">
        <v>7</v>
      </c>
      <c r="G61">
        <v>23</v>
      </c>
      <c r="H61" t="s">
        <v>16</v>
      </c>
      <c r="I61" s="7">
        <v>3100</v>
      </c>
      <c r="J61" s="8"/>
      <c r="K61" s="8">
        <f t="shared" si="0"/>
        <v>3100</v>
      </c>
    </row>
    <row r="62" spans="1:11" x14ac:dyDescent="0.25">
      <c r="A62">
        <v>54</v>
      </c>
      <c r="B62">
        <v>403</v>
      </c>
      <c r="C62" s="6"/>
      <c r="E62" t="s">
        <v>18</v>
      </c>
      <c r="F62">
        <v>31</v>
      </c>
      <c r="G62">
        <v>0</v>
      </c>
      <c r="H62" t="s">
        <v>16</v>
      </c>
      <c r="I62" s="7"/>
      <c r="J62" s="8"/>
      <c r="K62" s="8">
        <f t="shared" si="0"/>
        <v>0</v>
      </c>
    </row>
    <row r="63" spans="1:11" x14ac:dyDescent="0.25">
      <c r="A63">
        <v>55</v>
      </c>
      <c r="B63">
        <v>404</v>
      </c>
      <c r="C63" s="6" t="s">
        <v>14</v>
      </c>
      <c r="D63">
        <v>2</v>
      </c>
      <c r="E63" t="s">
        <v>15</v>
      </c>
      <c r="F63">
        <v>0</v>
      </c>
      <c r="G63">
        <v>31</v>
      </c>
      <c r="H63" t="s">
        <v>16</v>
      </c>
      <c r="I63" s="7">
        <v>721</v>
      </c>
      <c r="J63" s="8">
        <f t="shared" si="1"/>
        <v>2084.75</v>
      </c>
      <c r="K63" s="8">
        <f t="shared" si="0"/>
        <v>2805.75</v>
      </c>
    </row>
    <row r="64" spans="1:11" x14ac:dyDescent="0.25">
      <c r="A64">
        <v>56</v>
      </c>
      <c r="B64" s="9">
        <v>405</v>
      </c>
      <c r="C64" s="10" t="s">
        <v>14</v>
      </c>
      <c r="D64" s="9">
        <v>2</v>
      </c>
      <c r="E64" s="9" t="s">
        <v>15</v>
      </c>
      <c r="F64" s="9">
        <v>0</v>
      </c>
      <c r="G64">
        <v>31</v>
      </c>
      <c r="H64" s="9" t="s">
        <v>16</v>
      </c>
      <c r="I64" s="11">
        <v>721</v>
      </c>
      <c r="J64" s="11">
        <f t="shared" si="1"/>
        <v>2084.75</v>
      </c>
      <c r="K64" s="11">
        <f t="shared" si="0"/>
        <v>2805.75</v>
      </c>
    </row>
    <row r="65" spans="1:11" x14ac:dyDescent="0.25">
      <c r="A65" s="9"/>
      <c r="H65" s="7"/>
      <c r="I65" s="7">
        <f>SUM(I10:I64)</f>
        <v>111973.73999999999</v>
      </c>
      <c r="J65" s="7">
        <f t="shared" ref="J65:K65" si="2">SUM(J10:J64)</f>
        <v>18762.75</v>
      </c>
      <c r="K65" s="7">
        <f t="shared" si="2"/>
        <v>127930.73999999999</v>
      </c>
    </row>
    <row r="66" spans="1:11" x14ac:dyDescent="0.25">
      <c r="H66" s="7"/>
      <c r="I66" s="7"/>
      <c r="J66" s="7"/>
    </row>
    <row r="67" spans="1:11" x14ac:dyDescent="0.25">
      <c r="A67" t="s">
        <v>24</v>
      </c>
      <c r="H67" s="7"/>
      <c r="I67" s="7"/>
      <c r="J67" s="7"/>
    </row>
    <row r="68" spans="1:11" x14ac:dyDescent="0.25">
      <c r="A68" t="s">
        <v>43</v>
      </c>
      <c r="H68" s="7"/>
      <c r="I68" s="7"/>
      <c r="J68" s="7"/>
    </row>
    <row r="69" spans="1:11" x14ac:dyDescent="0.25">
      <c r="H69" s="7"/>
      <c r="I69" s="7"/>
      <c r="J69" s="7"/>
    </row>
    <row r="70" spans="1:11" x14ac:dyDescent="0.25"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I82" s="7"/>
      <c r="J82" s="7"/>
      <c r="K82" s="7"/>
    </row>
    <row r="83" spans="5:11" x14ac:dyDescent="0.25">
      <c r="I83" s="12"/>
      <c r="J83" s="12"/>
      <c r="K83" s="12"/>
    </row>
    <row r="84" spans="5:11" x14ac:dyDescent="0.25">
      <c r="E84" s="12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914E7-E696-4488-B086-F572A1D4E1A1}">
  <dimension ref="A1:K84"/>
  <sheetViews>
    <sheetView topLeftCell="A34" workbookViewId="0">
      <selection activeCell="J60" sqref="J60"/>
    </sheetView>
  </sheetViews>
  <sheetFormatPr defaultRowHeight="15" x14ac:dyDescent="0.25"/>
  <cols>
    <col min="1" max="1" width="10" bestFit="1" customWidth="1"/>
    <col min="3" max="3" width="24.42578125" bestFit="1" customWidth="1"/>
    <col min="5" max="5" width="14.140625" bestFit="1" customWidth="1"/>
    <col min="6" max="6" width="9.42578125" customWidth="1"/>
    <col min="8" max="8" width="20.28515625" bestFit="1" customWidth="1"/>
    <col min="9" max="9" width="11.5703125" customWidth="1"/>
    <col min="10" max="10" width="10.5703125" bestFit="1" customWidth="1"/>
    <col min="11" max="11" width="11.57031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44562</v>
      </c>
      <c r="I3" s="2" t="s">
        <v>2</v>
      </c>
      <c r="J3" s="3">
        <v>67.25</v>
      </c>
    </row>
    <row r="4" spans="1:11" x14ac:dyDescent="0.25">
      <c r="I4" s="2" t="s">
        <v>44</v>
      </c>
      <c r="J4" s="3">
        <v>31</v>
      </c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764</v>
      </c>
      <c r="J10" s="8">
        <f>$J$3*$J$4</f>
        <v>2084.75</v>
      </c>
      <c r="K10" s="8">
        <f>SUM(I10:J10)</f>
        <v>2848.75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31</v>
      </c>
      <c r="H11" t="s">
        <v>16</v>
      </c>
      <c r="I11" s="7">
        <v>2615.85</v>
      </c>
      <c r="J11" s="8"/>
      <c r="K11" s="8">
        <f t="shared" ref="K11:K64" si="0">SUM(I11:J11)</f>
        <v>2615.85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31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31</v>
      </c>
      <c r="H13" t="s">
        <v>16</v>
      </c>
      <c r="I13" s="7">
        <v>764</v>
      </c>
      <c r="J13" s="8">
        <f t="shared" ref="J13:J64" si="1">$J$3*$J$4</f>
        <v>2084.75</v>
      </c>
      <c r="K13" s="8">
        <f t="shared" si="0"/>
        <v>2848.75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764</v>
      </c>
      <c r="J14" s="8">
        <f t="shared" si="1"/>
        <v>2084.75</v>
      </c>
      <c r="K14" s="8">
        <f t="shared" si="0"/>
        <v>2848.75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31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>
        <v>209</v>
      </c>
      <c r="C18" s="6"/>
      <c r="E18" t="s">
        <v>18</v>
      </c>
      <c r="F18">
        <v>31</v>
      </c>
      <c r="G18">
        <v>0</v>
      </c>
      <c r="H18" t="s">
        <v>16</v>
      </c>
      <c r="I18" s="7"/>
      <c r="J18" s="8"/>
      <c r="K18" s="8">
        <f t="shared" si="0"/>
        <v>0</v>
      </c>
    </row>
    <row r="19" spans="1:11" x14ac:dyDescent="0.25">
      <c r="A19">
        <v>11</v>
      </c>
      <c r="B19">
        <v>210</v>
      </c>
      <c r="C19" s="6" t="s">
        <v>17</v>
      </c>
      <c r="E19" t="s">
        <v>15</v>
      </c>
      <c r="F19">
        <v>0</v>
      </c>
      <c r="G19">
        <v>31</v>
      </c>
      <c r="H19" t="s">
        <v>16</v>
      </c>
      <c r="I19" s="7">
        <v>3100</v>
      </c>
      <c r="J19" s="8"/>
      <c r="K19" s="8">
        <f t="shared" si="0"/>
        <v>3100</v>
      </c>
    </row>
    <row r="20" spans="1:11" x14ac:dyDescent="0.25">
      <c r="A20">
        <v>12</v>
      </c>
      <c r="B20">
        <v>211</v>
      </c>
      <c r="C20" s="6" t="s">
        <v>17</v>
      </c>
      <c r="E20" t="s">
        <v>15</v>
      </c>
      <c r="F20">
        <v>0</v>
      </c>
      <c r="G20">
        <v>31</v>
      </c>
      <c r="H20" t="s">
        <v>20</v>
      </c>
      <c r="I20" s="7">
        <v>3100</v>
      </c>
      <c r="J20" s="8"/>
      <c r="K20" s="8">
        <f t="shared" si="0"/>
        <v>3100</v>
      </c>
    </row>
    <row r="21" spans="1:11" x14ac:dyDescent="0.25">
      <c r="A21">
        <v>13</v>
      </c>
      <c r="B21">
        <v>212</v>
      </c>
      <c r="C21" s="6" t="s">
        <v>23</v>
      </c>
      <c r="E21" t="s">
        <v>15</v>
      </c>
      <c r="F21">
        <v>0</v>
      </c>
      <c r="G21">
        <v>31</v>
      </c>
      <c r="H21" t="s">
        <v>16</v>
      </c>
      <c r="I21" s="7">
        <v>1140</v>
      </c>
      <c r="J21" s="8"/>
      <c r="K21" s="8">
        <f t="shared" si="0"/>
        <v>1140</v>
      </c>
    </row>
    <row r="22" spans="1:11" x14ac:dyDescent="0.25">
      <c r="A22">
        <v>14</v>
      </c>
      <c r="B22">
        <v>213</v>
      </c>
      <c r="C22" s="6" t="s">
        <v>17</v>
      </c>
      <c r="E22" t="s">
        <v>15</v>
      </c>
      <c r="F22">
        <v>0</v>
      </c>
      <c r="G22">
        <v>31</v>
      </c>
      <c r="H22" t="s">
        <v>21</v>
      </c>
      <c r="I22" s="7">
        <v>3400</v>
      </c>
      <c r="J22" s="8"/>
      <c r="K22" s="8">
        <f t="shared" si="0"/>
        <v>3400</v>
      </c>
    </row>
    <row r="23" spans="1:11" x14ac:dyDescent="0.25">
      <c r="A23">
        <v>15</v>
      </c>
      <c r="B23">
        <v>214</v>
      </c>
      <c r="C23" s="6"/>
      <c r="E23" t="s">
        <v>18</v>
      </c>
      <c r="F23">
        <v>31</v>
      </c>
      <c r="G23">
        <v>0</v>
      </c>
      <c r="H23" t="s">
        <v>16</v>
      </c>
      <c r="I23" s="7"/>
      <c r="J23" s="8"/>
      <c r="K23" s="8">
        <f t="shared" si="0"/>
        <v>0</v>
      </c>
    </row>
    <row r="24" spans="1:11" x14ac:dyDescent="0.25">
      <c r="A24">
        <v>16</v>
      </c>
      <c r="B24">
        <v>215</v>
      </c>
      <c r="C24" s="6" t="s">
        <v>17</v>
      </c>
      <c r="E24" t="s">
        <v>15</v>
      </c>
      <c r="F24">
        <v>0</v>
      </c>
      <c r="G24">
        <v>31</v>
      </c>
      <c r="H24" t="s">
        <v>16</v>
      </c>
      <c r="I24" s="7">
        <v>3100</v>
      </c>
      <c r="J24" s="8"/>
      <c r="K24" s="8">
        <f t="shared" si="0"/>
        <v>3100</v>
      </c>
    </row>
    <row r="25" spans="1:11" x14ac:dyDescent="0.25">
      <c r="A25">
        <v>17</v>
      </c>
      <c r="B25">
        <v>216</v>
      </c>
      <c r="C25" s="6"/>
      <c r="E25" t="s">
        <v>18</v>
      </c>
      <c r="F25">
        <v>31</v>
      </c>
      <c r="G25">
        <v>0</v>
      </c>
      <c r="H25" t="s">
        <v>22</v>
      </c>
      <c r="I25" s="7"/>
      <c r="J25" s="8"/>
      <c r="K25" s="8">
        <f t="shared" si="0"/>
        <v>0</v>
      </c>
    </row>
    <row r="26" spans="1:11" x14ac:dyDescent="0.25">
      <c r="A26">
        <v>18</v>
      </c>
      <c r="B26">
        <v>217</v>
      </c>
      <c r="C26" s="6" t="s">
        <v>23</v>
      </c>
      <c r="E26" t="s">
        <v>15</v>
      </c>
      <c r="F26">
        <v>0</v>
      </c>
      <c r="G26">
        <v>31</v>
      </c>
      <c r="H26" t="s">
        <v>22</v>
      </c>
      <c r="I26" s="7">
        <v>732</v>
      </c>
      <c r="J26" s="8"/>
      <c r="K26" s="8">
        <f t="shared" si="0"/>
        <v>732</v>
      </c>
    </row>
    <row r="27" spans="1:11" x14ac:dyDescent="0.25">
      <c r="A27">
        <v>19</v>
      </c>
      <c r="B27">
        <v>218</v>
      </c>
      <c r="C27" s="6" t="s">
        <v>17</v>
      </c>
      <c r="E27" t="s">
        <v>15</v>
      </c>
      <c r="F27">
        <v>0</v>
      </c>
      <c r="G27">
        <v>31</v>
      </c>
      <c r="H27" t="s">
        <v>22</v>
      </c>
      <c r="I27" s="7">
        <v>4500</v>
      </c>
      <c r="J27" s="8"/>
      <c r="K27" s="8">
        <f t="shared" si="0"/>
        <v>4500</v>
      </c>
    </row>
    <row r="28" spans="1:11" x14ac:dyDescent="0.25">
      <c r="A28">
        <v>20</v>
      </c>
      <c r="B28">
        <v>219</v>
      </c>
      <c r="C28" s="6" t="s">
        <v>14</v>
      </c>
      <c r="D28">
        <v>2</v>
      </c>
      <c r="E28" t="s">
        <v>15</v>
      </c>
      <c r="F28">
        <v>0</v>
      </c>
      <c r="G28">
        <v>31</v>
      </c>
      <c r="H28" t="s">
        <v>22</v>
      </c>
      <c r="I28" s="7">
        <v>764</v>
      </c>
      <c r="J28" s="8">
        <f t="shared" si="1"/>
        <v>2084.75</v>
      </c>
      <c r="K28" s="8">
        <f>SUM(I31:J31)</f>
        <v>0</v>
      </c>
    </row>
    <row r="29" spans="1:11" x14ac:dyDescent="0.25">
      <c r="A29">
        <v>21</v>
      </c>
      <c r="B29">
        <v>221</v>
      </c>
      <c r="C29" s="6"/>
      <c r="E29" t="s">
        <v>18</v>
      </c>
      <c r="F29">
        <v>31</v>
      </c>
      <c r="G29">
        <v>0</v>
      </c>
      <c r="H29" t="s">
        <v>22</v>
      </c>
      <c r="I29" s="7"/>
      <c r="J29" s="8"/>
      <c r="K29" s="8">
        <f>SUM(I31:J31)</f>
        <v>0</v>
      </c>
    </row>
    <row r="30" spans="1:11" x14ac:dyDescent="0.25">
      <c r="A30">
        <v>22</v>
      </c>
      <c r="B30">
        <v>223</v>
      </c>
      <c r="C30" s="6"/>
      <c r="E30" t="s">
        <v>18</v>
      </c>
      <c r="F30">
        <v>31</v>
      </c>
      <c r="G30">
        <v>0</v>
      </c>
      <c r="H30" t="s">
        <v>22</v>
      </c>
      <c r="I30" s="7"/>
      <c r="J30" s="8"/>
      <c r="K30" s="8">
        <f>SUM(I31:J31)</f>
        <v>0</v>
      </c>
    </row>
    <row r="31" spans="1:11" x14ac:dyDescent="0.25">
      <c r="A31">
        <v>23</v>
      </c>
      <c r="B31">
        <v>224</v>
      </c>
      <c r="C31" s="6"/>
      <c r="E31" t="s">
        <v>18</v>
      </c>
      <c r="F31">
        <v>31</v>
      </c>
      <c r="G31">
        <v>0</v>
      </c>
      <c r="H31" t="s">
        <v>22</v>
      </c>
      <c r="I31" s="7"/>
      <c r="J31" s="8"/>
      <c r="K31" s="8">
        <f>SUM(I31:J31)</f>
        <v>0</v>
      </c>
    </row>
    <row r="32" spans="1:11" x14ac:dyDescent="0.25">
      <c r="A32">
        <v>24</v>
      </c>
      <c r="B32">
        <v>225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25</v>
      </c>
      <c r="B33">
        <v>226</v>
      </c>
      <c r="C33" s="6" t="s">
        <v>23</v>
      </c>
      <c r="E33" t="s">
        <v>15</v>
      </c>
      <c r="F33">
        <v>0</v>
      </c>
      <c r="G33">
        <v>31</v>
      </c>
      <c r="H33" t="s">
        <v>22</v>
      </c>
      <c r="I33" s="7">
        <v>738.49</v>
      </c>
      <c r="J33" s="8"/>
      <c r="K33" s="8">
        <f t="shared" si="0"/>
        <v>738.49</v>
      </c>
    </row>
    <row r="34" spans="1:11" x14ac:dyDescent="0.25">
      <c r="A34">
        <v>26</v>
      </c>
      <c r="B34">
        <v>227</v>
      </c>
      <c r="C34" s="6" t="s">
        <v>17</v>
      </c>
      <c r="E34" t="s">
        <v>15</v>
      </c>
      <c r="F34">
        <v>0</v>
      </c>
      <c r="G34">
        <v>31</v>
      </c>
      <c r="H34" t="s">
        <v>22</v>
      </c>
      <c r="I34" s="7">
        <v>2900</v>
      </c>
      <c r="J34" s="8"/>
      <c r="K34" s="8">
        <f t="shared" si="0"/>
        <v>2900</v>
      </c>
    </row>
    <row r="35" spans="1:11" x14ac:dyDescent="0.25">
      <c r="A35">
        <v>27</v>
      </c>
      <c r="B35">
        <v>228</v>
      </c>
      <c r="C35" s="6"/>
      <c r="E35" t="s">
        <v>18</v>
      </c>
      <c r="F35">
        <v>0</v>
      </c>
      <c r="G35">
        <v>31</v>
      </c>
      <c r="H35" t="s">
        <v>22</v>
      </c>
      <c r="I35" s="7">
        <v>1591.59</v>
      </c>
      <c r="J35" s="8"/>
      <c r="K35" s="8">
        <f t="shared" si="0"/>
        <v>1591.59</v>
      </c>
    </row>
    <row r="36" spans="1:11" x14ac:dyDescent="0.25">
      <c r="A36">
        <v>31</v>
      </c>
      <c r="B36">
        <v>229</v>
      </c>
      <c r="C36" s="6" t="s">
        <v>17</v>
      </c>
      <c r="E36" t="s">
        <v>15</v>
      </c>
      <c r="F36">
        <v>0</v>
      </c>
      <c r="G36">
        <v>31</v>
      </c>
      <c r="H36" t="s">
        <v>22</v>
      </c>
      <c r="I36" s="7">
        <v>764</v>
      </c>
      <c r="J36" s="8">
        <f t="shared" si="1"/>
        <v>2084.75</v>
      </c>
      <c r="K36" s="8">
        <f t="shared" si="0"/>
        <v>2848.75</v>
      </c>
    </row>
    <row r="37" spans="1:11" x14ac:dyDescent="0.25">
      <c r="A37">
        <v>29</v>
      </c>
      <c r="B37">
        <v>230</v>
      </c>
      <c r="C37" s="6" t="s">
        <v>23</v>
      </c>
      <c r="E37" t="s">
        <v>15</v>
      </c>
      <c r="F37">
        <v>0</v>
      </c>
      <c r="G37">
        <v>31</v>
      </c>
      <c r="H37" t="s">
        <v>22</v>
      </c>
      <c r="I37" s="7">
        <v>819.5</v>
      </c>
      <c r="J37" s="8"/>
      <c r="K37" s="8">
        <f t="shared" si="0"/>
        <v>819.5</v>
      </c>
    </row>
    <row r="38" spans="1:11" x14ac:dyDescent="0.25">
      <c r="A38">
        <v>31</v>
      </c>
      <c r="B38">
        <v>231</v>
      </c>
      <c r="C38" s="6" t="s">
        <v>23</v>
      </c>
      <c r="E38" t="s">
        <v>15</v>
      </c>
      <c r="F38">
        <v>0</v>
      </c>
      <c r="G38">
        <v>31</v>
      </c>
      <c r="H38" t="s">
        <v>22</v>
      </c>
      <c r="I38" s="7">
        <v>1092</v>
      </c>
      <c r="J38" s="8"/>
      <c r="K38" s="8">
        <f t="shared" si="0"/>
        <v>1092</v>
      </c>
    </row>
    <row r="39" spans="1:11" x14ac:dyDescent="0.25">
      <c r="A39">
        <v>29</v>
      </c>
      <c r="B39">
        <v>300</v>
      </c>
      <c r="C39" s="6" t="s">
        <v>17</v>
      </c>
      <c r="E39" t="s">
        <v>15</v>
      </c>
      <c r="F39">
        <v>0</v>
      </c>
      <c r="G39">
        <v>31</v>
      </c>
      <c r="H39" t="s">
        <v>16</v>
      </c>
      <c r="I39" s="7">
        <v>3250</v>
      </c>
      <c r="J39" s="8"/>
      <c r="K39" s="8">
        <f t="shared" si="0"/>
        <v>3250</v>
      </c>
    </row>
    <row r="40" spans="1:11" x14ac:dyDescent="0.25">
      <c r="A40">
        <v>32</v>
      </c>
      <c r="B40">
        <v>301</v>
      </c>
      <c r="C40" s="6"/>
      <c r="E40" t="s">
        <v>18</v>
      </c>
      <c r="F40">
        <v>31</v>
      </c>
      <c r="G40">
        <v>0</v>
      </c>
      <c r="H40" t="s">
        <v>21</v>
      </c>
      <c r="I40" s="7"/>
      <c r="J40" s="8"/>
      <c r="K40" s="8">
        <f t="shared" si="0"/>
        <v>0</v>
      </c>
    </row>
    <row r="41" spans="1:11" x14ac:dyDescent="0.25">
      <c r="A41">
        <v>33</v>
      </c>
      <c r="B41">
        <v>302</v>
      </c>
      <c r="C41" s="6" t="s">
        <v>17</v>
      </c>
      <c r="E41" t="s">
        <v>15</v>
      </c>
      <c r="F41">
        <v>20</v>
      </c>
      <c r="G41">
        <v>11</v>
      </c>
      <c r="H41" t="s">
        <v>16</v>
      </c>
      <c r="I41" s="7">
        <v>3100</v>
      </c>
      <c r="J41" s="8"/>
      <c r="K41" s="8">
        <f t="shared" si="0"/>
        <v>3100</v>
      </c>
    </row>
    <row r="42" spans="1:11" x14ac:dyDescent="0.25">
      <c r="A42">
        <v>34</v>
      </c>
      <c r="B42">
        <v>303</v>
      </c>
      <c r="C42" s="6"/>
      <c r="E42" t="s">
        <v>18</v>
      </c>
      <c r="F42">
        <v>31</v>
      </c>
      <c r="G42">
        <v>0</v>
      </c>
      <c r="H42" t="s">
        <v>21</v>
      </c>
      <c r="I42" s="7"/>
      <c r="J42" s="8"/>
      <c r="K42" s="8">
        <f t="shared" si="0"/>
        <v>0</v>
      </c>
    </row>
    <row r="43" spans="1:11" x14ac:dyDescent="0.25">
      <c r="A43">
        <v>35</v>
      </c>
      <c r="B43">
        <v>304</v>
      </c>
      <c r="C43" s="6" t="s">
        <v>14</v>
      </c>
      <c r="D43">
        <v>2</v>
      </c>
      <c r="E43" t="s">
        <v>15</v>
      </c>
      <c r="F43">
        <v>0</v>
      </c>
      <c r="G43">
        <v>31</v>
      </c>
      <c r="H43" t="s">
        <v>16</v>
      </c>
      <c r="I43" s="7">
        <v>764</v>
      </c>
      <c r="J43" s="8">
        <f t="shared" si="1"/>
        <v>2084.75</v>
      </c>
      <c r="K43" s="8">
        <f t="shared" si="0"/>
        <v>2848.75</v>
      </c>
    </row>
    <row r="44" spans="1:11" x14ac:dyDescent="0.25">
      <c r="A44">
        <v>36</v>
      </c>
      <c r="B44">
        <v>305</v>
      </c>
      <c r="C44" s="6" t="s">
        <v>17</v>
      </c>
      <c r="E44" t="s">
        <v>15</v>
      </c>
      <c r="F44">
        <v>0</v>
      </c>
      <c r="G44">
        <v>31</v>
      </c>
      <c r="H44" t="s">
        <v>20</v>
      </c>
      <c r="I44" s="7">
        <v>3300</v>
      </c>
      <c r="J44" s="8"/>
      <c r="K44" s="8">
        <f t="shared" si="0"/>
        <v>3300</v>
      </c>
    </row>
    <row r="45" spans="1:11" x14ac:dyDescent="0.25">
      <c r="A45">
        <v>37</v>
      </c>
      <c r="B45">
        <v>306</v>
      </c>
      <c r="C45" s="6"/>
      <c r="E45" t="s">
        <v>18</v>
      </c>
      <c r="F45">
        <v>31</v>
      </c>
      <c r="G45">
        <v>0</v>
      </c>
      <c r="H45" t="s">
        <v>20</v>
      </c>
      <c r="I45" s="7"/>
      <c r="J45" s="8"/>
      <c r="K45" s="8">
        <f t="shared" si="0"/>
        <v>0</v>
      </c>
    </row>
    <row r="46" spans="1:11" x14ac:dyDescent="0.25">
      <c r="A46">
        <v>38</v>
      </c>
      <c r="B46">
        <v>307</v>
      </c>
      <c r="C46" s="6"/>
      <c r="E46" t="s">
        <v>18</v>
      </c>
      <c r="F46">
        <v>31</v>
      </c>
      <c r="G46">
        <v>0</v>
      </c>
      <c r="H46" t="s">
        <v>16</v>
      </c>
      <c r="I46" s="7"/>
      <c r="J46" s="8"/>
      <c r="K46" s="8">
        <f t="shared" si="0"/>
        <v>0</v>
      </c>
    </row>
    <row r="47" spans="1:11" x14ac:dyDescent="0.25">
      <c r="A47">
        <v>39</v>
      </c>
      <c r="B47">
        <v>308</v>
      </c>
      <c r="C47" s="6" t="s">
        <v>17</v>
      </c>
      <c r="E47" t="s">
        <v>15</v>
      </c>
      <c r="F47">
        <v>0</v>
      </c>
      <c r="G47">
        <v>31</v>
      </c>
      <c r="H47" t="s">
        <v>16</v>
      </c>
      <c r="I47" s="7">
        <v>2900</v>
      </c>
      <c r="J47" s="8"/>
      <c r="K47" s="8">
        <f t="shared" si="0"/>
        <v>2900</v>
      </c>
    </row>
    <row r="48" spans="1:11" x14ac:dyDescent="0.25">
      <c r="A48">
        <v>40</v>
      </c>
      <c r="B48">
        <v>309</v>
      </c>
      <c r="C48" s="6" t="s">
        <v>17</v>
      </c>
      <c r="E48" t="s">
        <v>15</v>
      </c>
      <c r="F48">
        <v>0</v>
      </c>
      <c r="G48">
        <v>31</v>
      </c>
      <c r="H48" t="s">
        <v>16</v>
      </c>
      <c r="I48" s="7">
        <v>3100</v>
      </c>
      <c r="J48" s="8"/>
      <c r="K48" s="8">
        <f t="shared" si="0"/>
        <v>3100</v>
      </c>
    </row>
    <row r="49" spans="1:11" x14ac:dyDescent="0.25">
      <c r="A49">
        <v>41</v>
      </c>
      <c r="B49">
        <v>310</v>
      </c>
      <c r="C49" s="6" t="s">
        <v>17</v>
      </c>
      <c r="E49" t="s">
        <v>15</v>
      </c>
      <c r="F49">
        <v>0</v>
      </c>
      <c r="G49">
        <v>31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42</v>
      </c>
      <c r="B50">
        <v>312</v>
      </c>
      <c r="C50" s="6" t="s">
        <v>17</v>
      </c>
      <c r="E50" t="s">
        <v>15</v>
      </c>
      <c r="F50">
        <v>0</v>
      </c>
      <c r="G50">
        <v>31</v>
      </c>
      <c r="H50" t="s">
        <v>16</v>
      </c>
      <c r="I50" s="7">
        <v>3100</v>
      </c>
      <c r="J50" s="8"/>
      <c r="K50" s="8">
        <f t="shared" si="0"/>
        <v>3100</v>
      </c>
    </row>
    <row r="51" spans="1:11" x14ac:dyDescent="0.25">
      <c r="A51">
        <v>43</v>
      </c>
      <c r="B51">
        <v>314</v>
      </c>
      <c r="C51" s="6" t="s">
        <v>17</v>
      </c>
      <c r="E51" t="s">
        <v>15</v>
      </c>
      <c r="F51">
        <v>0</v>
      </c>
      <c r="G51">
        <v>31</v>
      </c>
      <c r="H51" t="s">
        <v>20</v>
      </c>
      <c r="I51" s="7">
        <v>31000</v>
      </c>
      <c r="J51" s="8"/>
      <c r="K51" s="8">
        <f t="shared" si="0"/>
        <v>31000</v>
      </c>
    </row>
    <row r="52" spans="1:11" x14ac:dyDescent="0.25">
      <c r="A52">
        <v>44</v>
      </c>
      <c r="B52">
        <v>316</v>
      </c>
      <c r="C52" s="6"/>
      <c r="E52" t="s">
        <v>18</v>
      </c>
      <c r="F52">
        <v>31</v>
      </c>
      <c r="G52">
        <v>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45</v>
      </c>
      <c r="B53">
        <v>318</v>
      </c>
      <c r="C53" s="6" t="s">
        <v>14</v>
      </c>
      <c r="D53">
        <v>2</v>
      </c>
      <c r="E53" t="s">
        <v>15</v>
      </c>
      <c r="F53">
        <v>0</v>
      </c>
      <c r="G53">
        <v>31</v>
      </c>
      <c r="H53" t="s">
        <v>16</v>
      </c>
      <c r="I53" s="7">
        <v>764</v>
      </c>
      <c r="J53" s="8">
        <f t="shared" si="1"/>
        <v>2084.75</v>
      </c>
      <c r="K53" s="8">
        <f t="shared" si="0"/>
        <v>2848.75</v>
      </c>
    </row>
    <row r="54" spans="1:11" x14ac:dyDescent="0.25">
      <c r="A54">
        <v>46</v>
      </c>
      <c r="B54">
        <v>319</v>
      </c>
      <c r="C54" s="6" t="s">
        <v>23</v>
      </c>
      <c r="E54" t="s">
        <v>15</v>
      </c>
      <c r="F54">
        <v>0</v>
      </c>
      <c r="G54">
        <v>31</v>
      </c>
      <c r="H54" t="s">
        <v>16</v>
      </c>
      <c r="I54" s="7">
        <v>1333.91</v>
      </c>
      <c r="J54" s="8"/>
      <c r="K54" s="8">
        <f t="shared" si="0"/>
        <v>1333.91</v>
      </c>
    </row>
    <row r="55" spans="1:11" x14ac:dyDescent="0.25">
      <c r="A55">
        <v>47</v>
      </c>
      <c r="B55">
        <v>320</v>
      </c>
      <c r="C55" s="6" t="s">
        <v>23</v>
      </c>
      <c r="E55" t="s">
        <v>15</v>
      </c>
      <c r="F55">
        <v>0</v>
      </c>
      <c r="G55">
        <v>31</v>
      </c>
      <c r="H55" t="s">
        <v>16</v>
      </c>
      <c r="I55" s="7">
        <v>1676.87</v>
      </c>
      <c r="J55" s="8"/>
      <c r="K55" s="8">
        <f t="shared" si="0"/>
        <v>1676.87</v>
      </c>
    </row>
    <row r="56" spans="1:11" x14ac:dyDescent="0.25">
      <c r="A56">
        <v>48</v>
      </c>
      <c r="B56">
        <v>321</v>
      </c>
      <c r="C56" s="6"/>
      <c r="E56" t="s">
        <v>18</v>
      </c>
      <c r="F56">
        <v>31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49</v>
      </c>
      <c r="B57">
        <v>322</v>
      </c>
      <c r="C57" s="6" t="s">
        <v>17</v>
      </c>
      <c r="E57" t="s">
        <v>15</v>
      </c>
      <c r="F57">
        <v>14</v>
      </c>
      <c r="G57">
        <v>17</v>
      </c>
      <c r="H57" t="s">
        <v>16</v>
      </c>
      <c r="I57" s="7">
        <v>2100</v>
      </c>
      <c r="J57" s="8"/>
      <c r="K57" s="8">
        <f t="shared" si="0"/>
        <v>2100</v>
      </c>
    </row>
    <row r="58" spans="1:11" x14ac:dyDescent="0.25">
      <c r="A58">
        <v>50</v>
      </c>
      <c r="B58">
        <v>324</v>
      </c>
      <c r="C58" s="6" t="s">
        <v>17</v>
      </c>
      <c r="E58" t="s">
        <v>15</v>
      </c>
      <c r="F58">
        <v>0</v>
      </c>
      <c r="G58">
        <v>31</v>
      </c>
      <c r="H58" t="s">
        <v>16</v>
      </c>
      <c r="I58" s="7">
        <v>3200</v>
      </c>
      <c r="J58" s="8"/>
      <c r="K58" s="8">
        <f t="shared" si="0"/>
        <v>3200</v>
      </c>
    </row>
    <row r="59" spans="1:11" x14ac:dyDescent="0.25">
      <c r="A59">
        <v>51</v>
      </c>
      <c r="B59">
        <v>400</v>
      </c>
      <c r="C59" s="6" t="s">
        <v>19</v>
      </c>
      <c r="E59" t="s">
        <v>15</v>
      </c>
      <c r="F59">
        <v>0</v>
      </c>
      <c r="G59">
        <v>31</v>
      </c>
      <c r="H59" t="s">
        <v>20</v>
      </c>
      <c r="I59" s="7">
        <v>2900</v>
      </c>
      <c r="J59" s="8"/>
      <c r="K59" s="8">
        <f t="shared" si="0"/>
        <v>2900</v>
      </c>
    </row>
    <row r="60" spans="1:11" x14ac:dyDescent="0.25">
      <c r="A60">
        <v>52</v>
      </c>
      <c r="B60">
        <v>401</v>
      </c>
      <c r="C60" s="6" t="s">
        <v>17</v>
      </c>
      <c r="E60" t="s">
        <v>15</v>
      </c>
      <c r="F60">
        <v>0</v>
      </c>
      <c r="G60">
        <v>31</v>
      </c>
      <c r="H60" t="s">
        <v>21</v>
      </c>
      <c r="I60" s="7">
        <v>3500</v>
      </c>
      <c r="J60" s="8"/>
      <c r="K60" s="8">
        <f t="shared" si="0"/>
        <v>3500</v>
      </c>
    </row>
    <row r="61" spans="1:11" x14ac:dyDescent="0.25">
      <c r="A61">
        <v>53</v>
      </c>
      <c r="B61">
        <v>402</v>
      </c>
      <c r="C61" s="6" t="s">
        <v>17</v>
      </c>
      <c r="E61" t="s">
        <v>15</v>
      </c>
      <c r="F61">
        <v>7</v>
      </c>
      <c r="G61">
        <v>23</v>
      </c>
      <c r="H61" t="s">
        <v>16</v>
      </c>
      <c r="I61" s="7">
        <v>3100</v>
      </c>
      <c r="J61" s="8"/>
      <c r="K61" s="8">
        <f t="shared" si="0"/>
        <v>3100</v>
      </c>
    </row>
    <row r="62" spans="1:11" x14ac:dyDescent="0.25">
      <c r="A62">
        <v>54</v>
      </c>
      <c r="B62">
        <v>403</v>
      </c>
      <c r="C62" s="6"/>
      <c r="E62" t="s">
        <v>18</v>
      </c>
      <c r="F62">
        <v>31</v>
      </c>
      <c r="G62">
        <v>0</v>
      </c>
      <c r="H62" t="s">
        <v>16</v>
      </c>
      <c r="I62" s="7"/>
      <c r="J62" s="8"/>
      <c r="K62" s="8">
        <f t="shared" si="0"/>
        <v>0</v>
      </c>
    </row>
    <row r="63" spans="1:11" x14ac:dyDescent="0.25">
      <c r="A63">
        <v>55</v>
      </c>
      <c r="B63">
        <v>404</v>
      </c>
      <c r="C63" s="6" t="s">
        <v>14</v>
      </c>
      <c r="D63">
        <v>2</v>
      </c>
      <c r="E63" t="s">
        <v>15</v>
      </c>
      <c r="F63">
        <v>0</v>
      </c>
      <c r="G63">
        <v>31</v>
      </c>
      <c r="H63" t="s">
        <v>16</v>
      </c>
      <c r="I63" s="7">
        <v>764</v>
      </c>
      <c r="J63" s="8">
        <f t="shared" si="1"/>
        <v>2084.75</v>
      </c>
      <c r="K63" s="8">
        <f t="shared" si="0"/>
        <v>2848.75</v>
      </c>
    </row>
    <row r="64" spans="1:11" x14ac:dyDescent="0.25">
      <c r="A64">
        <v>56</v>
      </c>
      <c r="B64" s="9">
        <v>405</v>
      </c>
      <c r="C64" s="10" t="s">
        <v>14</v>
      </c>
      <c r="D64" s="9">
        <v>2</v>
      </c>
      <c r="E64" s="9" t="s">
        <v>15</v>
      </c>
      <c r="F64" s="9">
        <v>0</v>
      </c>
      <c r="G64">
        <v>31</v>
      </c>
      <c r="H64" s="9" t="s">
        <v>16</v>
      </c>
      <c r="I64" s="11">
        <v>764</v>
      </c>
      <c r="J64" s="11">
        <f t="shared" si="1"/>
        <v>2084.75</v>
      </c>
      <c r="K64" s="11">
        <f t="shared" si="0"/>
        <v>2848.75</v>
      </c>
    </row>
    <row r="65" spans="1:11" x14ac:dyDescent="0.25">
      <c r="A65" s="9"/>
      <c r="H65" s="7"/>
      <c r="I65" s="7">
        <f>SUM(I10:I64)</f>
        <v>112360.73999999999</v>
      </c>
      <c r="J65" s="7">
        <f t="shared" ref="J65:K65" si="2">SUM(J10:J64)</f>
        <v>18762.75</v>
      </c>
      <c r="K65" s="7">
        <f t="shared" si="2"/>
        <v>128274.73999999999</v>
      </c>
    </row>
    <row r="66" spans="1:11" x14ac:dyDescent="0.25">
      <c r="H66" s="7"/>
      <c r="I66" s="7"/>
      <c r="J66" s="7"/>
    </row>
    <row r="67" spans="1:11" x14ac:dyDescent="0.25">
      <c r="A67" t="s">
        <v>24</v>
      </c>
      <c r="H67" s="7"/>
      <c r="I67" s="7"/>
      <c r="J67" s="7"/>
    </row>
    <row r="68" spans="1:11" x14ac:dyDescent="0.25">
      <c r="A68" t="s">
        <v>43</v>
      </c>
      <c r="H68" s="7"/>
      <c r="I68" s="7"/>
      <c r="J68" s="7"/>
    </row>
    <row r="69" spans="1:11" x14ac:dyDescent="0.25">
      <c r="H69" s="7"/>
      <c r="I69" s="7"/>
      <c r="J69" s="7"/>
    </row>
    <row r="70" spans="1:11" x14ac:dyDescent="0.25"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I82" s="7"/>
      <c r="J82" s="7"/>
      <c r="K82" s="7"/>
    </row>
    <row r="83" spans="5:11" x14ac:dyDescent="0.25">
      <c r="I83" s="12"/>
      <c r="J83" s="12"/>
      <c r="K83" s="12"/>
    </row>
    <row r="84" spans="5:11" x14ac:dyDescent="0.25">
      <c r="E84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5EFCC-6B9C-4B2D-B7E1-27F790CF6E3D}">
  <dimension ref="A1:K86"/>
  <sheetViews>
    <sheetView workbookViewId="0">
      <selection sqref="A1:XFD1048576"/>
    </sheetView>
  </sheetViews>
  <sheetFormatPr defaultRowHeight="15" x14ac:dyDescent="0.25"/>
  <cols>
    <col min="1" max="1" width="10" bestFit="1" customWidth="1"/>
    <col min="3" max="3" width="21.7109375" bestFit="1" customWidth="1"/>
    <col min="5" max="5" width="14.140625" bestFit="1" customWidth="1"/>
    <col min="6" max="6" width="8.7109375" bestFit="1" customWidth="1"/>
    <col min="8" max="8" width="20.28515625" bestFit="1" customWidth="1"/>
    <col min="9" max="9" width="11.5703125" customWidth="1"/>
    <col min="10" max="10" width="11.7109375" customWidth="1"/>
    <col min="11" max="11" width="11.57031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G2">
        <v>31</v>
      </c>
      <c r="I2" s="2" t="s">
        <v>39</v>
      </c>
      <c r="J2" s="3">
        <v>70.89</v>
      </c>
    </row>
    <row r="3" spans="1:11" ht="18.75" x14ac:dyDescent="0.3">
      <c r="A3" s="13">
        <v>43221</v>
      </c>
      <c r="I3" s="2" t="s">
        <v>40</v>
      </c>
      <c r="J3" s="3">
        <v>75.48</v>
      </c>
    </row>
    <row r="4" spans="1:11" x14ac:dyDescent="0.25">
      <c r="I4" s="2" t="s">
        <v>41</v>
      </c>
      <c r="J4" s="3">
        <v>81.89</v>
      </c>
    </row>
    <row r="5" spans="1:11" x14ac:dyDescent="0.25">
      <c r="I5" s="2" t="s">
        <v>42</v>
      </c>
      <c r="J5" s="3">
        <v>85.35</v>
      </c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/>
      <c r="E10" t="s">
        <v>18</v>
      </c>
      <c r="F10">
        <v>31</v>
      </c>
      <c r="G10">
        <v>0</v>
      </c>
      <c r="H10" t="s">
        <v>16</v>
      </c>
      <c r="I10" s="7"/>
      <c r="J10" s="7"/>
      <c r="K10" s="7">
        <f>SUM(I10:J10)</f>
        <v>0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31</v>
      </c>
      <c r="H11" t="s">
        <v>16</v>
      </c>
      <c r="I11" s="7">
        <v>3360</v>
      </c>
      <c r="J11" s="7"/>
      <c r="K11" s="7">
        <f t="shared" ref="K11:K66" si="0">SUM(I11:J11)</f>
        <v>3360</v>
      </c>
    </row>
    <row r="12" spans="1:11" x14ac:dyDescent="0.25">
      <c r="A12">
        <v>3</v>
      </c>
      <c r="B12">
        <v>203</v>
      </c>
      <c r="C12" s="6" t="s">
        <v>17</v>
      </c>
      <c r="E12" t="s">
        <v>15</v>
      </c>
      <c r="F12">
        <v>0</v>
      </c>
      <c r="G12">
        <v>31</v>
      </c>
      <c r="H12" t="s">
        <v>16</v>
      </c>
      <c r="I12" s="7">
        <v>2500</v>
      </c>
      <c r="J12" s="7"/>
      <c r="K12" s="7">
        <f t="shared" si="0"/>
        <v>2500</v>
      </c>
    </row>
    <row r="13" spans="1:11" x14ac:dyDescent="0.25">
      <c r="A13">
        <v>4</v>
      </c>
      <c r="B13">
        <v>204</v>
      </c>
      <c r="C13" s="6" t="s">
        <v>14</v>
      </c>
      <c r="D13">
        <v>3</v>
      </c>
      <c r="E13" t="s">
        <v>15</v>
      </c>
      <c r="F13">
        <v>0</v>
      </c>
      <c r="G13">
        <v>31</v>
      </c>
      <c r="H13" t="s">
        <v>16</v>
      </c>
      <c r="I13" s="7">
        <v>681</v>
      </c>
      <c r="J13" s="7">
        <f>J4*31</f>
        <v>2538.59</v>
      </c>
      <c r="K13" s="7">
        <f t="shared" si="0"/>
        <v>3219.59</v>
      </c>
    </row>
    <row r="14" spans="1:11" x14ac:dyDescent="0.25">
      <c r="A14">
        <v>5</v>
      </c>
      <c r="B14">
        <v>205</v>
      </c>
      <c r="C14" s="6" t="s">
        <v>14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681</v>
      </c>
      <c r="J14" s="7">
        <f>J3*31</f>
        <v>2339.88</v>
      </c>
      <c r="K14" s="7">
        <f t="shared" si="0"/>
        <v>3020.88</v>
      </c>
    </row>
    <row r="15" spans="1:11" x14ac:dyDescent="0.25">
      <c r="A15">
        <v>6</v>
      </c>
      <c r="B15">
        <v>206</v>
      </c>
      <c r="C15" s="6" t="s">
        <v>17</v>
      </c>
      <c r="E15" t="s">
        <v>15</v>
      </c>
      <c r="F15">
        <v>0</v>
      </c>
      <c r="G15">
        <v>31</v>
      </c>
      <c r="H15" t="s">
        <v>16</v>
      </c>
      <c r="I15" s="7">
        <v>2250</v>
      </c>
      <c r="J15" s="7"/>
      <c r="K15" s="7">
        <f t="shared" si="0"/>
        <v>2250</v>
      </c>
    </row>
    <row r="16" spans="1:11" x14ac:dyDescent="0.25">
      <c r="A16">
        <v>7</v>
      </c>
      <c r="B16">
        <v>207</v>
      </c>
      <c r="C16" s="6"/>
      <c r="E16" t="s">
        <v>18</v>
      </c>
      <c r="F16">
        <v>31</v>
      </c>
      <c r="G16">
        <v>0</v>
      </c>
      <c r="H16" t="s">
        <v>20</v>
      </c>
      <c r="I16" s="7"/>
      <c r="J16" s="7"/>
      <c r="K16" s="7">
        <f t="shared" si="0"/>
        <v>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7"/>
      <c r="K17" s="7">
        <f t="shared" si="0"/>
        <v>0</v>
      </c>
    </row>
    <row r="18" spans="1:11" x14ac:dyDescent="0.25">
      <c r="A18">
        <v>9</v>
      </c>
      <c r="B18">
        <v>209</v>
      </c>
      <c r="C18" s="6"/>
      <c r="E18" t="s">
        <v>18</v>
      </c>
      <c r="F18">
        <v>31</v>
      </c>
      <c r="G18">
        <v>0</v>
      </c>
      <c r="H18" t="s">
        <v>21</v>
      </c>
      <c r="I18" s="7"/>
      <c r="J18" s="7"/>
      <c r="K18" s="7">
        <f t="shared" si="0"/>
        <v>0</v>
      </c>
    </row>
    <row r="19" spans="1:11" x14ac:dyDescent="0.25">
      <c r="A19">
        <v>10</v>
      </c>
      <c r="B19">
        <v>210</v>
      </c>
      <c r="C19" s="6" t="s">
        <v>17</v>
      </c>
      <c r="E19" t="s">
        <v>15</v>
      </c>
      <c r="F19">
        <v>0</v>
      </c>
      <c r="G19">
        <v>31</v>
      </c>
      <c r="H19" t="s">
        <v>16</v>
      </c>
      <c r="I19" s="7">
        <v>2900</v>
      </c>
      <c r="J19" s="7"/>
      <c r="K19" s="7">
        <f t="shared" si="0"/>
        <v>2900</v>
      </c>
    </row>
    <row r="20" spans="1:11" x14ac:dyDescent="0.25">
      <c r="A20">
        <v>11</v>
      </c>
      <c r="B20">
        <v>211</v>
      </c>
      <c r="C20" s="6" t="s">
        <v>19</v>
      </c>
      <c r="E20" t="s">
        <v>15</v>
      </c>
      <c r="F20">
        <v>0</v>
      </c>
      <c r="G20">
        <v>31</v>
      </c>
      <c r="H20" t="s">
        <v>20</v>
      </c>
      <c r="I20" s="7">
        <v>3100</v>
      </c>
      <c r="J20" s="7"/>
      <c r="K20" s="7">
        <f t="shared" si="0"/>
        <v>3100</v>
      </c>
    </row>
    <row r="21" spans="1:11" x14ac:dyDescent="0.25">
      <c r="A21">
        <v>12</v>
      </c>
      <c r="B21">
        <v>212</v>
      </c>
      <c r="C21" s="6" t="s">
        <v>23</v>
      </c>
      <c r="E21" t="s">
        <v>15</v>
      </c>
      <c r="F21">
        <v>0</v>
      </c>
      <c r="G21">
        <v>31</v>
      </c>
      <c r="H21" t="s">
        <v>16</v>
      </c>
      <c r="I21" s="7">
        <v>1431.7</v>
      </c>
      <c r="J21" s="7"/>
      <c r="K21" s="7">
        <f t="shared" si="0"/>
        <v>1431.7</v>
      </c>
    </row>
    <row r="22" spans="1:11" x14ac:dyDescent="0.25">
      <c r="A22">
        <v>13</v>
      </c>
      <c r="B22">
        <v>213</v>
      </c>
      <c r="C22" s="6" t="s">
        <v>17</v>
      </c>
      <c r="E22" t="s">
        <v>15</v>
      </c>
      <c r="F22">
        <v>0</v>
      </c>
      <c r="G22">
        <v>31</v>
      </c>
      <c r="H22" t="s">
        <v>21</v>
      </c>
      <c r="I22" s="7">
        <v>3400</v>
      </c>
      <c r="J22" s="7"/>
      <c r="K22" s="7">
        <f t="shared" si="0"/>
        <v>3400</v>
      </c>
    </row>
    <row r="23" spans="1:11" x14ac:dyDescent="0.25">
      <c r="A23">
        <v>14</v>
      </c>
      <c r="B23">
        <v>214</v>
      </c>
      <c r="C23" s="6" t="s">
        <v>14</v>
      </c>
      <c r="D23">
        <v>2</v>
      </c>
      <c r="E23" t="s">
        <v>15</v>
      </c>
      <c r="F23">
        <v>0</v>
      </c>
      <c r="G23">
        <v>31</v>
      </c>
      <c r="H23" t="s">
        <v>16</v>
      </c>
      <c r="I23" s="7">
        <v>681</v>
      </c>
      <c r="J23" s="7">
        <f>J3*31</f>
        <v>2339.88</v>
      </c>
      <c r="K23" s="7">
        <f t="shared" si="0"/>
        <v>3020.88</v>
      </c>
    </row>
    <row r="24" spans="1:11" x14ac:dyDescent="0.25">
      <c r="A24">
        <v>15</v>
      </c>
      <c r="B24">
        <v>215</v>
      </c>
      <c r="C24" s="6" t="s">
        <v>14</v>
      </c>
      <c r="D24">
        <v>4</v>
      </c>
      <c r="E24" t="s">
        <v>18</v>
      </c>
      <c r="F24">
        <v>0</v>
      </c>
      <c r="G24">
        <v>31</v>
      </c>
      <c r="H24" t="s">
        <v>16</v>
      </c>
      <c r="I24" s="7">
        <v>681</v>
      </c>
      <c r="J24" s="7">
        <f>J5*31</f>
        <v>2645.85</v>
      </c>
      <c r="K24" s="7">
        <f t="shared" si="0"/>
        <v>3326.85</v>
      </c>
    </row>
    <row r="25" spans="1:11" x14ac:dyDescent="0.25">
      <c r="A25">
        <v>16</v>
      </c>
      <c r="B25">
        <v>216</v>
      </c>
      <c r="C25" s="6" t="s">
        <v>14</v>
      </c>
      <c r="D25">
        <v>4</v>
      </c>
      <c r="E25" t="s">
        <v>15</v>
      </c>
      <c r="F25">
        <v>0</v>
      </c>
      <c r="G25">
        <v>31</v>
      </c>
      <c r="H25" t="s">
        <v>22</v>
      </c>
      <c r="I25" s="7">
        <v>681</v>
      </c>
      <c r="J25" s="7">
        <f>J5*31</f>
        <v>2645.85</v>
      </c>
      <c r="K25" s="7">
        <f t="shared" si="0"/>
        <v>3326.85</v>
      </c>
    </row>
    <row r="26" spans="1:11" x14ac:dyDescent="0.25">
      <c r="A26">
        <v>17</v>
      </c>
      <c r="B26">
        <v>217</v>
      </c>
      <c r="C26" s="6" t="s">
        <v>23</v>
      </c>
      <c r="E26" t="s">
        <v>15</v>
      </c>
      <c r="F26">
        <v>0</v>
      </c>
      <c r="G26">
        <v>31</v>
      </c>
      <c r="H26" t="s">
        <v>22</v>
      </c>
      <c r="I26" s="7">
        <v>702</v>
      </c>
      <c r="J26" s="7"/>
      <c r="K26" s="7">
        <f t="shared" si="0"/>
        <v>702</v>
      </c>
    </row>
    <row r="27" spans="1:11" x14ac:dyDescent="0.25">
      <c r="A27">
        <v>18</v>
      </c>
      <c r="B27">
        <v>218</v>
      </c>
      <c r="C27" s="6" t="s">
        <v>17</v>
      </c>
      <c r="E27" t="s">
        <v>15</v>
      </c>
      <c r="F27">
        <v>0</v>
      </c>
      <c r="G27">
        <v>31</v>
      </c>
      <c r="H27" t="s">
        <v>22</v>
      </c>
      <c r="I27" s="7">
        <v>4500</v>
      </c>
      <c r="J27" s="7"/>
      <c r="K27" s="7">
        <f t="shared" si="0"/>
        <v>4500</v>
      </c>
    </row>
    <row r="28" spans="1:11" x14ac:dyDescent="0.25">
      <c r="A28">
        <v>19</v>
      </c>
      <c r="B28">
        <v>219</v>
      </c>
      <c r="C28" s="6" t="s">
        <v>14</v>
      </c>
      <c r="D28">
        <v>4</v>
      </c>
      <c r="E28" t="s">
        <v>15</v>
      </c>
      <c r="F28">
        <v>0</v>
      </c>
      <c r="G28">
        <v>31</v>
      </c>
      <c r="H28" t="s">
        <v>22</v>
      </c>
      <c r="I28" s="7">
        <v>681</v>
      </c>
      <c r="J28" s="7">
        <f>J5*31</f>
        <v>2645.85</v>
      </c>
      <c r="K28" s="7">
        <f t="shared" si="0"/>
        <v>3326.85</v>
      </c>
    </row>
    <row r="29" spans="1:11" x14ac:dyDescent="0.25">
      <c r="A29">
        <v>20</v>
      </c>
      <c r="B29">
        <v>220</v>
      </c>
      <c r="C29" s="6"/>
      <c r="E29" t="s">
        <v>18</v>
      </c>
      <c r="F29">
        <v>31</v>
      </c>
      <c r="G29">
        <v>0</v>
      </c>
      <c r="H29" t="s">
        <v>22</v>
      </c>
      <c r="I29" s="7"/>
      <c r="J29" s="7"/>
      <c r="K29" s="7">
        <f>SUM(I31:J31)</f>
        <v>0</v>
      </c>
    </row>
    <row r="30" spans="1:11" x14ac:dyDescent="0.25">
      <c r="A30">
        <v>21</v>
      </c>
      <c r="B30">
        <v>221</v>
      </c>
      <c r="C30" s="6"/>
      <c r="E30" t="s">
        <v>18</v>
      </c>
      <c r="F30">
        <v>31</v>
      </c>
      <c r="G30">
        <v>0</v>
      </c>
      <c r="H30" t="s">
        <v>22</v>
      </c>
      <c r="I30" s="7"/>
      <c r="J30" s="7"/>
      <c r="K30" s="7">
        <f>SUM(I31:J31)</f>
        <v>0</v>
      </c>
    </row>
    <row r="31" spans="1:11" x14ac:dyDescent="0.25">
      <c r="A31">
        <v>22</v>
      </c>
      <c r="B31">
        <v>223</v>
      </c>
      <c r="C31" s="6"/>
      <c r="E31" t="s">
        <v>18</v>
      </c>
      <c r="F31">
        <v>31</v>
      </c>
      <c r="G31">
        <v>0</v>
      </c>
      <c r="H31" t="s">
        <v>22</v>
      </c>
      <c r="I31" s="7"/>
      <c r="J31" s="7"/>
      <c r="K31" s="7">
        <f>SUM(I31:J31)</f>
        <v>0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7"/>
      <c r="K32" s="7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31</v>
      </c>
      <c r="G33">
        <v>0</v>
      </c>
      <c r="H33" t="s">
        <v>22</v>
      </c>
      <c r="I33" s="7"/>
      <c r="J33" s="7"/>
      <c r="K33" s="7">
        <f t="shared" si="0"/>
        <v>0</v>
      </c>
    </row>
    <row r="34" spans="1:11" x14ac:dyDescent="0.25">
      <c r="A34">
        <v>25</v>
      </c>
      <c r="B34">
        <v>226</v>
      </c>
      <c r="C34" s="6"/>
      <c r="E34" t="s">
        <v>18</v>
      </c>
      <c r="F34">
        <v>31</v>
      </c>
      <c r="G34">
        <v>0</v>
      </c>
      <c r="H34" t="s">
        <v>22</v>
      </c>
      <c r="I34" s="7"/>
      <c r="J34" s="7"/>
      <c r="K34" s="7">
        <f t="shared" si="0"/>
        <v>0</v>
      </c>
    </row>
    <row r="35" spans="1:11" x14ac:dyDescent="0.25">
      <c r="A35">
        <v>26</v>
      </c>
      <c r="B35">
        <v>227</v>
      </c>
      <c r="C35" s="6"/>
      <c r="E35" t="s">
        <v>18</v>
      </c>
      <c r="F35">
        <v>31</v>
      </c>
      <c r="G35">
        <v>0</v>
      </c>
      <c r="H35" t="s">
        <v>22</v>
      </c>
      <c r="I35" s="7"/>
      <c r="J35" s="7"/>
      <c r="K35" s="7">
        <f t="shared" si="0"/>
        <v>0</v>
      </c>
    </row>
    <row r="36" spans="1:11" x14ac:dyDescent="0.25">
      <c r="A36">
        <v>27</v>
      </c>
      <c r="B36">
        <v>228</v>
      </c>
      <c r="C36" s="6"/>
      <c r="E36" t="s">
        <v>18</v>
      </c>
      <c r="F36">
        <v>31</v>
      </c>
      <c r="G36">
        <v>0</v>
      </c>
      <c r="H36" t="s">
        <v>22</v>
      </c>
      <c r="I36" s="7"/>
      <c r="J36" s="7"/>
      <c r="K36" s="7">
        <f t="shared" si="0"/>
        <v>0</v>
      </c>
    </row>
    <row r="37" spans="1:11" x14ac:dyDescent="0.25">
      <c r="A37">
        <v>28</v>
      </c>
      <c r="B37">
        <v>229</v>
      </c>
      <c r="C37" s="6"/>
      <c r="E37" t="s">
        <v>18</v>
      </c>
      <c r="F37">
        <v>31</v>
      </c>
      <c r="G37">
        <v>0</v>
      </c>
      <c r="H37" t="s">
        <v>22</v>
      </c>
      <c r="I37" s="7"/>
      <c r="J37" s="7"/>
      <c r="K37" s="7">
        <f t="shared" si="0"/>
        <v>0</v>
      </c>
    </row>
    <row r="38" spans="1:11" x14ac:dyDescent="0.25">
      <c r="A38">
        <v>29</v>
      </c>
      <c r="B38">
        <v>231</v>
      </c>
      <c r="C38" s="6"/>
      <c r="E38" t="s">
        <v>18</v>
      </c>
      <c r="F38">
        <v>31</v>
      </c>
      <c r="G38">
        <v>0</v>
      </c>
      <c r="H38" t="s">
        <v>22</v>
      </c>
      <c r="I38" s="7"/>
      <c r="J38" s="7"/>
      <c r="K38" s="7">
        <f t="shared" si="0"/>
        <v>0</v>
      </c>
    </row>
    <row r="39" spans="1:11" x14ac:dyDescent="0.25">
      <c r="A39">
        <v>31</v>
      </c>
      <c r="B39">
        <v>231</v>
      </c>
      <c r="C39" s="6"/>
      <c r="E39" t="s">
        <v>18</v>
      </c>
      <c r="F39">
        <v>31</v>
      </c>
      <c r="G39">
        <v>0</v>
      </c>
      <c r="H39" t="s">
        <v>22</v>
      </c>
      <c r="I39" s="7"/>
      <c r="J39" s="7"/>
      <c r="K39" s="7">
        <f t="shared" si="0"/>
        <v>0</v>
      </c>
    </row>
    <row r="40" spans="1:11" x14ac:dyDescent="0.25">
      <c r="A40">
        <v>31</v>
      </c>
      <c r="B40">
        <v>300</v>
      </c>
      <c r="C40" s="6" t="s">
        <v>17</v>
      </c>
      <c r="E40" t="s">
        <v>15</v>
      </c>
      <c r="F40">
        <v>0</v>
      </c>
      <c r="G40">
        <v>31</v>
      </c>
      <c r="H40" t="s">
        <v>16</v>
      </c>
      <c r="I40" s="7">
        <v>3250</v>
      </c>
      <c r="J40" s="7"/>
      <c r="K40" s="7">
        <f t="shared" si="0"/>
        <v>3250</v>
      </c>
    </row>
    <row r="41" spans="1:11" x14ac:dyDescent="0.25">
      <c r="A41">
        <v>32</v>
      </c>
      <c r="B41" t="s">
        <v>29</v>
      </c>
      <c r="C41" s="6" t="s">
        <v>17</v>
      </c>
      <c r="E41" t="s">
        <v>15</v>
      </c>
      <c r="F41">
        <v>0</v>
      </c>
      <c r="G41">
        <v>31</v>
      </c>
      <c r="H41" t="s">
        <v>21</v>
      </c>
      <c r="I41" s="7">
        <v>2025</v>
      </c>
      <c r="J41" s="7"/>
      <c r="K41" s="7">
        <f t="shared" si="0"/>
        <v>2025</v>
      </c>
    </row>
    <row r="42" spans="1:11" x14ac:dyDescent="0.25">
      <c r="B42" t="s">
        <v>26</v>
      </c>
      <c r="C42" s="6" t="s">
        <v>17</v>
      </c>
      <c r="E42" t="s">
        <v>15</v>
      </c>
      <c r="F42">
        <v>0</v>
      </c>
      <c r="G42">
        <v>31</v>
      </c>
      <c r="H42" t="s">
        <v>16</v>
      </c>
      <c r="I42" s="7">
        <v>2025</v>
      </c>
      <c r="J42" s="7"/>
      <c r="K42" s="7">
        <f t="shared" si="0"/>
        <v>2025</v>
      </c>
    </row>
    <row r="43" spans="1:11" x14ac:dyDescent="0.25">
      <c r="A43">
        <v>33</v>
      </c>
      <c r="B43">
        <v>302</v>
      </c>
      <c r="C43" s="6" t="s">
        <v>14</v>
      </c>
      <c r="D43">
        <v>3</v>
      </c>
      <c r="E43" t="s">
        <v>15</v>
      </c>
      <c r="F43">
        <v>0</v>
      </c>
      <c r="G43">
        <v>31</v>
      </c>
      <c r="H43" t="s">
        <v>16</v>
      </c>
      <c r="I43" s="7">
        <v>681</v>
      </c>
      <c r="J43" s="7">
        <f>J4*31</f>
        <v>2538.59</v>
      </c>
      <c r="K43" s="7">
        <f t="shared" si="0"/>
        <v>3219.59</v>
      </c>
    </row>
    <row r="44" spans="1:11" x14ac:dyDescent="0.25">
      <c r="A44">
        <v>34</v>
      </c>
      <c r="B44">
        <v>303</v>
      </c>
      <c r="C44" s="6" t="s">
        <v>17</v>
      </c>
      <c r="E44" t="s">
        <v>15</v>
      </c>
      <c r="F44">
        <v>0</v>
      </c>
      <c r="G44">
        <v>31</v>
      </c>
      <c r="H44" t="s">
        <v>21</v>
      </c>
      <c r="I44" s="7">
        <v>3400</v>
      </c>
      <c r="J44" s="7"/>
      <c r="K44" s="7">
        <f t="shared" si="0"/>
        <v>3400</v>
      </c>
    </row>
    <row r="45" spans="1:11" x14ac:dyDescent="0.25">
      <c r="A45">
        <v>35</v>
      </c>
      <c r="B45">
        <v>304</v>
      </c>
      <c r="C45" s="6" t="s">
        <v>14</v>
      </c>
      <c r="D45">
        <v>2</v>
      </c>
      <c r="E45" t="s">
        <v>15</v>
      </c>
      <c r="F45">
        <v>0</v>
      </c>
      <c r="G45">
        <v>31</v>
      </c>
      <c r="H45" t="s">
        <v>16</v>
      </c>
      <c r="I45" s="7">
        <v>681</v>
      </c>
      <c r="J45" s="7">
        <f>J3*31</f>
        <v>2339.88</v>
      </c>
      <c r="K45" s="7">
        <f t="shared" si="0"/>
        <v>3020.88</v>
      </c>
    </row>
    <row r="46" spans="1:11" x14ac:dyDescent="0.25">
      <c r="A46">
        <v>36</v>
      </c>
      <c r="B46">
        <v>305</v>
      </c>
      <c r="C46" s="6" t="s">
        <v>19</v>
      </c>
      <c r="E46" t="s">
        <v>15</v>
      </c>
      <c r="F46">
        <v>0</v>
      </c>
      <c r="G46">
        <v>31</v>
      </c>
      <c r="H46" t="s">
        <v>20</v>
      </c>
      <c r="I46" s="7">
        <v>3400</v>
      </c>
      <c r="J46" s="7"/>
      <c r="K46" s="7">
        <f t="shared" si="0"/>
        <v>3400</v>
      </c>
    </row>
    <row r="47" spans="1:11" x14ac:dyDescent="0.25">
      <c r="A47">
        <v>37</v>
      </c>
      <c r="B47">
        <v>306</v>
      </c>
      <c r="C47" s="6" t="s">
        <v>19</v>
      </c>
      <c r="E47" t="s">
        <v>15</v>
      </c>
      <c r="F47">
        <v>0</v>
      </c>
      <c r="G47">
        <v>31</v>
      </c>
      <c r="H47" t="s">
        <v>20</v>
      </c>
      <c r="I47" s="7">
        <v>3600</v>
      </c>
      <c r="J47" s="7"/>
      <c r="K47" s="7">
        <f t="shared" si="0"/>
        <v>3600</v>
      </c>
    </row>
    <row r="48" spans="1:11" x14ac:dyDescent="0.25">
      <c r="A48">
        <v>38</v>
      </c>
      <c r="B48">
        <v>307</v>
      </c>
      <c r="C48" s="6" t="s">
        <v>14</v>
      </c>
      <c r="D48">
        <v>3</v>
      </c>
      <c r="E48" t="s">
        <v>15</v>
      </c>
      <c r="F48">
        <v>0</v>
      </c>
      <c r="G48">
        <v>31</v>
      </c>
      <c r="H48" t="s">
        <v>16</v>
      </c>
      <c r="I48" s="7">
        <v>681</v>
      </c>
      <c r="J48" s="7">
        <f>J4*31</f>
        <v>2538.59</v>
      </c>
      <c r="K48" s="7">
        <f t="shared" si="0"/>
        <v>3219.59</v>
      </c>
    </row>
    <row r="49" spans="1:11" x14ac:dyDescent="0.25">
      <c r="A49">
        <v>39</v>
      </c>
      <c r="B49">
        <v>308</v>
      </c>
      <c r="C49" s="6" t="s">
        <v>17</v>
      </c>
      <c r="E49" t="s">
        <v>15</v>
      </c>
      <c r="F49">
        <v>0</v>
      </c>
      <c r="G49">
        <v>31</v>
      </c>
      <c r="H49" t="s">
        <v>16</v>
      </c>
      <c r="I49" s="7">
        <v>2900</v>
      </c>
      <c r="J49" s="7"/>
      <c r="K49" s="7">
        <f t="shared" si="0"/>
        <v>2900</v>
      </c>
    </row>
    <row r="50" spans="1:11" x14ac:dyDescent="0.25">
      <c r="A50">
        <v>40</v>
      </c>
      <c r="B50">
        <v>309</v>
      </c>
      <c r="C50" s="6" t="s">
        <v>14</v>
      </c>
      <c r="D50">
        <v>3</v>
      </c>
      <c r="E50" t="s">
        <v>15</v>
      </c>
      <c r="F50">
        <v>0</v>
      </c>
      <c r="G50">
        <v>31</v>
      </c>
      <c r="H50" t="s">
        <v>16</v>
      </c>
      <c r="I50" s="7">
        <v>681</v>
      </c>
      <c r="J50" s="7">
        <f>J4*31</f>
        <v>2538.59</v>
      </c>
      <c r="K50" s="7">
        <f t="shared" si="0"/>
        <v>3219.59</v>
      </c>
    </row>
    <row r="51" spans="1:11" x14ac:dyDescent="0.25">
      <c r="A51">
        <v>41</v>
      </c>
      <c r="B51">
        <v>310</v>
      </c>
      <c r="C51" s="6" t="s">
        <v>14</v>
      </c>
      <c r="D51">
        <v>4</v>
      </c>
      <c r="E51" t="s">
        <v>15</v>
      </c>
      <c r="F51">
        <v>15</v>
      </c>
      <c r="G51">
        <v>16</v>
      </c>
      <c r="H51" t="s">
        <v>16</v>
      </c>
      <c r="I51" s="7">
        <v>681</v>
      </c>
      <c r="J51" s="7">
        <f>J5*G2</f>
        <v>2645.85</v>
      </c>
      <c r="K51" s="7">
        <f t="shared" si="0"/>
        <v>3326.85</v>
      </c>
    </row>
    <row r="52" spans="1:11" x14ac:dyDescent="0.25">
      <c r="A52">
        <v>42</v>
      </c>
      <c r="B52">
        <v>312</v>
      </c>
      <c r="C52" s="6"/>
      <c r="E52" t="s">
        <v>18</v>
      </c>
      <c r="F52">
        <v>31</v>
      </c>
      <c r="G52">
        <v>0</v>
      </c>
      <c r="H52" t="s">
        <v>16</v>
      </c>
      <c r="I52" s="7"/>
      <c r="J52" s="7"/>
      <c r="K52" s="7">
        <f t="shared" si="0"/>
        <v>0</v>
      </c>
    </row>
    <row r="53" spans="1:11" x14ac:dyDescent="0.25">
      <c r="A53">
        <v>43</v>
      </c>
      <c r="B53">
        <v>314</v>
      </c>
      <c r="C53" s="6" t="s">
        <v>19</v>
      </c>
      <c r="E53" t="s">
        <v>15</v>
      </c>
      <c r="F53">
        <v>31</v>
      </c>
      <c r="G53">
        <v>31</v>
      </c>
      <c r="H53" t="s">
        <v>20</v>
      </c>
      <c r="I53" s="7">
        <v>3200</v>
      </c>
      <c r="J53" s="7"/>
      <c r="K53" s="7">
        <f t="shared" si="0"/>
        <v>3200</v>
      </c>
    </row>
    <row r="54" spans="1:11" x14ac:dyDescent="0.25">
      <c r="A54">
        <v>44</v>
      </c>
      <c r="B54">
        <v>316</v>
      </c>
      <c r="C54" s="6" t="s">
        <v>17</v>
      </c>
      <c r="E54" t="s">
        <v>15</v>
      </c>
      <c r="F54">
        <v>0</v>
      </c>
      <c r="G54">
        <v>31</v>
      </c>
      <c r="H54" t="s">
        <v>16</v>
      </c>
      <c r="I54" s="7">
        <v>4500</v>
      </c>
      <c r="J54" s="7"/>
      <c r="K54" s="7">
        <f t="shared" si="0"/>
        <v>4500</v>
      </c>
    </row>
    <row r="55" spans="1:11" x14ac:dyDescent="0.25">
      <c r="A55">
        <v>45</v>
      </c>
      <c r="B55">
        <v>318</v>
      </c>
      <c r="C55" s="6" t="s">
        <v>14</v>
      </c>
      <c r="D55">
        <v>4</v>
      </c>
      <c r="E55" t="s">
        <v>15</v>
      </c>
      <c r="F55">
        <v>5</v>
      </c>
      <c r="G55">
        <v>26</v>
      </c>
      <c r="H55" t="s">
        <v>16</v>
      </c>
      <c r="I55" s="7">
        <v>681</v>
      </c>
      <c r="J55" s="7">
        <f>J3*31</f>
        <v>2339.88</v>
      </c>
      <c r="K55" s="7">
        <f t="shared" si="0"/>
        <v>3020.88</v>
      </c>
    </row>
    <row r="56" spans="1:11" x14ac:dyDescent="0.25">
      <c r="A56">
        <v>46</v>
      </c>
      <c r="B56">
        <v>319</v>
      </c>
      <c r="C56" s="6" t="s">
        <v>14</v>
      </c>
      <c r="D56">
        <v>3</v>
      </c>
      <c r="E56" t="s">
        <v>15</v>
      </c>
      <c r="F56">
        <v>0</v>
      </c>
      <c r="G56">
        <v>31</v>
      </c>
      <c r="H56" t="s">
        <v>16</v>
      </c>
      <c r="I56" s="7">
        <v>681</v>
      </c>
      <c r="J56" s="7">
        <f>J5*31</f>
        <v>2645.85</v>
      </c>
      <c r="K56" s="7">
        <f t="shared" si="0"/>
        <v>3326.85</v>
      </c>
    </row>
    <row r="57" spans="1:11" x14ac:dyDescent="0.25">
      <c r="A57">
        <v>47</v>
      </c>
      <c r="B57">
        <v>320</v>
      </c>
      <c r="C57" s="6" t="s">
        <v>23</v>
      </c>
      <c r="E57" t="s">
        <v>15</v>
      </c>
      <c r="F57">
        <v>0</v>
      </c>
      <c r="G57">
        <v>31</v>
      </c>
      <c r="H57" t="s">
        <v>16</v>
      </c>
      <c r="I57" s="7">
        <v>1751</v>
      </c>
      <c r="J57" s="7"/>
      <c r="K57" s="7">
        <f t="shared" si="0"/>
        <v>1751</v>
      </c>
    </row>
    <row r="58" spans="1:11" x14ac:dyDescent="0.25">
      <c r="A58">
        <v>48</v>
      </c>
      <c r="B58">
        <v>321</v>
      </c>
      <c r="C58" s="6" t="s">
        <v>14</v>
      </c>
      <c r="D58">
        <v>4</v>
      </c>
      <c r="E58" t="s">
        <v>15</v>
      </c>
      <c r="F58">
        <v>0</v>
      </c>
      <c r="G58">
        <v>31</v>
      </c>
      <c r="H58" t="s">
        <v>16</v>
      </c>
      <c r="I58" s="7">
        <v>681</v>
      </c>
      <c r="J58" s="7">
        <f>J5*31</f>
        <v>2645.85</v>
      </c>
      <c r="K58" s="7">
        <f t="shared" si="0"/>
        <v>3326.85</v>
      </c>
    </row>
    <row r="59" spans="1:11" x14ac:dyDescent="0.25">
      <c r="A59">
        <v>49</v>
      </c>
      <c r="B59">
        <v>322</v>
      </c>
      <c r="C59" s="6" t="s">
        <v>17</v>
      </c>
      <c r="E59" t="s">
        <v>15</v>
      </c>
      <c r="F59">
        <v>0</v>
      </c>
      <c r="G59">
        <v>31</v>
      </c>
      <c r="H59" t="s">
        <v>16</v>
      </c>
      <c r="I59" s="7">
        <v>2100</v>
      </c>
      <c r="J59" s="7"/>
      <c r="K59" s="7">
        <f t="shared" si="0"/>
        <v>2100</v>
      </c>
    </row>
    <row r="60" spans="1:11" x14ac:dyDescent="0.25">
      <c r="A60">
        <v>50</v>
      </c>
      <c r="B60">
        <v>324</v>
      </c>
      <c r="C60" s="6" t="s">
        <v>17</v>
      </c>
      <c r="E60" t="s">
        <v>15</v>
      </c>
      <c r="F60">
        <v>0</v>
      </c>
      <c r="G60">
        <v>31</v>
      </c>
      <c r="H60" t="s">
        <v>16</v>
      </c>
      <c r="I60" s="7">
        <v>3200</v>
      </c>
      <c r="J60" s="7"/>
      <c r="K60" s="7">
        <f t="shared" si="0"/>
        <v>3200</v>
      </c>
    </row>
    <row r="61" spans="1:11" x14ac:dyDescent="0.25">
      <c r="A61">
        <v>51</v>
      </c>
      <c r="B61">
        <v>400</v>
      </c>
      <c r="C61" s="6" t="s">
        <v>19</v>
      </c>
      <c r="E61" t="s">
        <v>15</v>
      </c>
      <c r="F61">
        <v>0</v>
      </c>
      <c r="G61">
        <v>31</v>
      </c>
      <c r="H61" t="s">
        <v>20</v>
      </c>
      <c r="I61" s="7">
        <v>3100</v>
      </c>
      <c r="J61" s="7"/>
      <c r="K61" s="7">
        <f t="shared" si="0"/>
        <v>3100</v>
      </c>
    </row>
    <row r="62" spans="1:11" x14ac:dyDescent="0.25">
      <c r="A62">
        <v>52</v>
      </c>
      <c r="B62">
        <v>401</v>
      </c>
      <c r="C62" s="6" t="s">
        <v>17</v>
      </c>
      <c r="E62" t="s">
        <v>15</v>
      </c>
      <c r="F62">
        <v>0</v>
      </c>
      <c r="G62">
        <v>31</v>
      </c>
      <c r="H62" t="s">
        <v>21</v>
      </c>
      <c r="I62" s="7">
        <v>3100</v>
      </c>
      <c r="J62" s="7"/>
      <c r="K62" s="7">
        <f t="shared" si="0"/>
        <v>3100</v>
      </c>
    </row>
    <row r="63" spans="1:11" x14ac:dyDescent="0.25">
      <c r="A63">
        <v>53</v>
      </c>
      <c r="B63">
        <v>402</v>
      </c>
      <c r="C63" s="6" t="s">
        <v>14</v>
      </c>
      <c r="D63">
        <v>2</v>
      </c>
      <c r="E63" t="s">
        <v>15</v>
      </c>
      <c r="F63">
        <v>0</v>
      </c>
      <c r="G63">
        <v>31</v>
      </c>
      <c r="H63" t="s">
        <v>16</v>
      </c>
      <c r="I63" s="7">
        <v>681</v>
      </c>
      <c r="J63" s="7">
        <f>J3*31</f>
        <v>2339.88</v>
      </c>
      <c r="K63" s="7">
        <f t="shared" si="0"/>
        <v>3020.88</v>
      </c>
    </row>
    <row r="64" spans="1:11" x14ac:dyDescent="0.25">
      <c r="A64">
        <v>54</v>
      </c>
      <c r="B64">
        <v>403</v>
      </c>
      <c r="C64" s="6" t="s">
        <v>14</v>
      </c>
      <c r="D64">
        <v>3</v>
      </c>
      <c r="E64" t="s">
        <v>15</v>
      </c>
      <c r="F64">
        <v>0</v>
      </c>
      <c r="G64">
        <v>31</v>
      </c>
      <c r="H64" t="s">
        <v>16</v>
      </c>
      <c r="I64" s="7">
        <v>681</v>
      </c>
      <c r="J64" s="7">
        <f>J4*31</f>
        <v>2538.59</v>
      </c>
      <c r="K64" s="7">
        <f t="shared" si="0"/>
        <v>3219.59</v>
      </c>
    </row>
    <row r="65" spans="1:11" x14ac:dyDescent="0.25">
      <c r="A65">
        <v>55</v>
      </c>
      <c r="B65">
        <v>404</v>
      </c>
      <c r="C65" s="6" t="s">
        <v>14</v>
      </c>
      <c r="D65">
        <v>2</v>
      </c>
      <c r="E65" t="s">
        <v>15</v>
      </c>
      <c r="F65">
        <v>0</v>
      </c>
      <c r="G65">
        <v>31</v>
      </c>
      <c r="H65" t="s">
        <v>16</v>
      </c>
      <c r="I65" s="7">
        <v>681</v>
      </c>
      <c r="J65" s="7">
        <f>J3*31</f>
        <v>2339.88</v>
      </c>
      <c r="K65" s="7">
        <f t="shared" si="0"/>
        <v>3020.88</v>
      </c>
    </row>
    <row r="66" spans="1:11" x14ac:dyDescent="0.25">
      <c r="A66">
        <v>56</v>
      </c>
      <c r="B66">
        <v>405</v>
      </c>
      <c r="C66" s="6" t="s">
        <v>14</v>
      </c>
      <c r="D66">
        <v>1</v>
      </c>
      <c r="E66" t="s">
        <v>15</v>
      </c>
      <c r="F66">
        <v>0</v>
      </c>
      <c r="G66">
        <v>31</v>
      </c>
      <c r="H66" t="s">
        <v>16</v>
      </c>
      <c r="I66" s="11">
        <v>681</v>
      </c>
      <c r="J66" s="11">
        <f>J2*31</f>
        <v>2197.59</v>
      </c>
      <c r="K66" s="11">
        <f t="shared" si="0"/>
        <v>2878.59</v>
      </c>
    </row>
    <row r="67" spans="1:11" x14ac:dyDescent="0.25">
      <c r="H67" s="7"/>
      <c r="I67" s="7">
        <f>SUM(I10:I66)</f>
        <v>77952.7</v>
      </c>
      <c r="J67" s="7">
        <f t="shared" ref="J67:K67" si="1">SUM(J10:J66)</f>
        <v>44804.92</v>
      </c>
      <c r="K67" s="7">
        <f t="shared" si="1"/>
        <v>122757.62000000002</v>
      </c>
    </row>
    <row r="68" spans="1:11" x14ac:dyDescent="0.25">
      <c r="H68" s="7"/>
      <c r="I68" s="7"/>
      <c r="J68" s="7"/>
    </row>
    <row r="69" spans="1:11" x14ac:dyDescent="0.25">
      <c r="A69" t="s">
        <v>24</v>
      </c>
      <c r="H69" s="7"/>
      <c r="I69" s="7"/>
      <c r="J69" s="7"/>
    </row>
    <row r="70" spans="1:11" x14ac:dyDescent="0.25">
      <c r="A70" t="s">
        <v>25</v>
      </c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I84" s="7"/>
      <c r="J84" s="7"/>
      <c r="K84" s="7"/>
    </row>
    <row r="85" spans="5:11" x14ac:dyDescent="0.25">
      <c r="I85" s="12"/>
      <c r="J85" s="12"/>
      <c r="K85" s="12"/>
    </row>
    <row r="86" spans="5:11" x14ac:dyDescent="0.25">
      <c r="E86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B2D3B-4C57-4C57-9477-088F30AF372A}">
  <dimension ref="A1:K84"/>
  <sheetViews>
    <sheetView topLeftCell="A31" workbookViewId="0">
      <selection activeCell="D42" sqref="D42"/>
    </sheetView>
  </sheetViews>
  <sheetFormatPr defaultRowHeight="15" x14ac:dyDescent="0.25"/>
  <cols>
    <col min="1" max="1" width="10" bestFit="1" customWidth="1"/>
    <col min="3" max="3" width="24.42578125" bestFit="1" customWidth="1"/>
    <col min="5" max="5" width="14.140625" bestFit="1" customWidth="1"/>
    <col min="6" max="6" width="9.42578125" customWidth="1"/>
    <col min="8" max="8" width="20.28515625" bestFit="1" customWidth="1"/>
    <col min="9" max="9" width="11.5703125" customWidth="1"/>
    <col min="10" max="10" width="10.5703125" bestFit="1" customWidth="1"/>
    <col min="11" max="11" width="11.57031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44593</v>
      </c>
      <c r="I3" s="2" t="s">
        <v>2</v>
      </c>
      <c r="J3" s="3">
        <v>67.25</v>
      </c>
    </row>
    <row r="4" spans="1:11" x14ac:dyDescent="0.25">
      <c r="I4" s="2" t="s">
        <v>44</v>
      </c>
      <c r="J4" s="3">
        <v>28</v>
      </c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28</v>
      </c>
      <c r="H10" t="s">
        <v>16</v>
      </c>
      <c r="I10" s="7">
        <v>764</v>
      </c>
      <c r="J10" s="8">
        <f>$J$3*$J$4</f>
        <v>1883</v>
      </c>
      <c r="K10" s="8">
        <f>SUM(I10:J10)</f>
        <v>2647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28</v>
      </c>
      <c r="H11" t="s">
        <v>16</v>
      </c>
      <c r="I11" s="7">
        <v>2615.85</v>
      </c>
      <c r="J11" s="8"/>
      <c r="K11" s="8">
        <f t="shared" ref="K11:K64" si="0">SUM(I11:J11)</f>
        <v>2615.85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28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28</v>
      </c>
      <c r="H13" t="s">
        <v>16</v>
      </c>
      <c r="I13" s="7">
        <v>764</v>
      </c>
      <c r="J13" s="8">
        <f t="shared" ref="J13:J64" si="1">$J$3*$J$4</f>
        <v>1883</v>
      </c>
      <c r="K13" s="8">
        <f t="shared" si="0"/>
        <v>2647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28</v>
      </c>
      <c r="H14" t="s">
        <v>16</v>
      </c>
      <c r="I14" s="7">
        <v>764</v>
      </c>
      <c r="J14" s="8">
        <f t="shared" si="1"/>
        <v>1883</v>
      </c>
      <c r="K14" s="8">
        <f t="shared" si="0"/>
        <v>2647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28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28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28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>
        <v>209</v>
      </c>
      <c r="C18" s="6"/>
      <c r="E18" t="s">
        <v>18</v>
      </c>
      <c r="F18">
        <v>28</v>
      </c>
      <c r="G18">
        <v>0</v>
      </c>
      <c r="H18" t="s">
        <v>16</v>
      </c>
      <c r="I18" s="7"/>
      <c r="J18" s="8"/>
      <c r="K18" s="8">
        <f t="shared" si="0"/>
        <v>0</v>
      </c>
    </row>
    <row r="19" spans="1:11" x14ac:dyDescent="0.25">
      <c r="A19">
        <v>11</v>
      </c>
      <c r="B19">
        <v>210</v>
      </c>
      <c r="C19" s="6" t="s">
        <v>17</v>
      </c>
      <c r="E19" t="s">
        <v>15</v>
      </c>
      <c r="F19">
        <v>0</v>
      </c>
      <c r="G19">
        <v>28</v>
      </c>
      <c r="H19" t="s">
        <v>16</v>
      </c>
      <c r="I19" s="7">
        <v>3100</v>
      </c>
      <c r="J19" s="8"/>
      <c r="K19" s="8">
        <f t="shared" si="0"/>
        <v>3100</v>
      </c>
    </row>
    <row r="20" spans="1:11" x14ac:dyDescent="0.25">
      <c r="A20">
        <v>12</v>
      </c>
      <c r="B20">
        <v>211</v>
      </c>
      <c r="C20" s="6" t="s">
        <v>17</v>
      </c>
      <c r="E20" t="s">
        <v>15</v>
      </c>
      <c r="F20">
        <v>0</v>
      </c>
      <c r="G20">
        <v>28</v>
      </c>
      <c r="H20" t="s">
        <v>20</v>
      </c>
      <c r="I20" s="7">
        <v>3100</v>
      </c>
      <c r="J20" s="8"/>
      <c r="K20" s="8">
        <f t="shared" si="0"/>
        <v>3100</v>
      </c>
    </row>
    <row r="21" spans="1:11" x14ac:dyDescent="0.25">
      <c r="A21">
        <v>13</v>
      </c>
      <c r="B21">
        <v>212</v>
      </c>
      <c r="C21" s="6" t="s">
        <v>23</v>
      </c>
      <c r="E21" t="s">
        <v>15</v>
      </c>
      <c r="F21">
        <v>0</v>
      </c>
      <c r="G21">
        <v>28</v>
      </c>
      <c r="H21" t="s">
        <v>16</v>
      </c>
      <c r="I21" s="7">
        <v>1140</v>
      </c>
      <c r="J21" s="8"/>
      <c r="K21" s="8">
        <f t="shared" si="0"/>
        <v>1140</v>
      </c>
    </row>
    <row r="22" spans="1:11" x14ac:dyDescent="0.25">
      <c r="A22">
        <v>14</v>
      </c>
      <c r="B22">
        <v>213</v>
      </c>
      <c r="C22" s="6" t="s">
        <v>17</v>
      </c>
      <c r="E22" t="s">
        <v>15</v>
      </c>
      <c r="F22">
        <v>0</v>
      </c>
      <c r="G22">
        <v>28</v>
      </c>
      <c r="H22" t="s">
        <v>21</v>
      </c>
      <c r="I22" s="7">
        <v>3400</v>
      </c>
      <c r="J22" s="8"/>
      <c r="K22" s="8">
        <f t="shared" si="0"/>
        <v>3400</v>
      </c>
    </row>
    <row r="23" spans="1:11" x14ac:dyDescent="0.25">
      <c r="A23">
        <v>15</v>
      </c>
      <c r="B23">
        <v>214</v>
      </c>
      <c r="C23" s="6"/>
      <c r="E23" t="s">
        <v>18</v>
      </c>
      <c r="F23">
        <v>28</v>
      </c>
      <c r="G23">
        <v>0</v>
      </c>
      <c r="H23" t="s">
        <v>16</v>
      </c>
      <c r="I23" s="7"/>
      <c r="J23" s="8"/>
      <c r="K23" s="8">
        <f t="shared" si="0"/>
        <v>0</v>
      </c>
    </row>
    <row r="24" spans="1:11" x14ac:dyDescent="0.25">
      <c r="A24">
        <v>16</v>
      </c>
      <c r="B24">
        <v>215</v>
      </c>
      <c r="C24" s="6" t="s">
        <v>17</v>
      </c>
      <c r="E24" t="s">
        <v>15</v>
      </c>
      <c r="F24">
        <v>0</v>
      </c>
      <c r="G24">
        <v>28</v>
      </c>
      <c r="H24" t="s">
        <v>16</v>
      </c>
      <c r="I24" s="7">
        <v>3100</v>
      </c>
      <c r="J24" s="8"/>
      <c r="K24" s="8">
        <f t="shared" si="0"/>
        <v>3100</v>
      </c>
    </row>
    <row r="25" spans="1:11" x14ac:dyDescent="0.25">
      <c r="A25">
        <v>17</v>
      </c>
      <c r="B25">
        <v>216</v>
      </c>
      <c r="C25" s="6"/>
      <c r="E25" t="s">
        <v>18</v>
      </c>
      <c r="F25">
        <v>28</v>
      </c>
      <c r="G25">
        <v>0</v>
      </c>
      <c r="H25" t="s">
        <v>22</v>
      </c>
      <c r="I25" s="7"/>
      <c r="J25" s="8"/>
      <c r="K25" s="8">
        <f t="shared" si="0"/>
        <v>0</v>
      </c>
    </row>
    <row r="26" spans="1:11" x14ac:dyDescent="0.25">
      <c r="A26">
        <v>18</v>
      </c>
      <c r="B26">
        <v>217</v>
      </c>
      <c r="C26" s="6" t="s">
        <v>23</v>
      </c>
      <c r="E26" t="s">
        <v>15</v>
      </c>
      <c r="F26">
        <v>0</v>
      </c>
      <c r="G26">
        <v>28</v>
      </c>
      <c r="H26" t="s">
        <v>22</v>
      </c>
      <c r="I26" s="7">
        <v>732</v>
      </c>
      <c r="J26" s="8"/>
      <c r="K26" s="8">
        <f t="shared" si="0"/>
        <v>732</v>
      </c>
    </row>
    <row r="27" spans="1:11" x14ac:dyDescent="0.25">
      <c r="A27">
        <v>19</v>
      </c>
      <c r="B27">
        <v>218</v>
      </c>
      <c r="C27" s="6"/>
      <c r="E27" t="s">
        <v>18</v>
      </c>
      <c r="F27">
        <v>28</v>
      </c>
      <c r="G27">
        <v>0</v>
      </c>
      <c r="H27" t="s">
        <v>22</v>
      </c>
      <c r="I27" s="7"/>
      <c r="J27" s="8"/>
      <c r="K27" s="8">
        <f t="shared" si="0"/>
        <v>0</v>
      </c>
    </row>
    <row r="28" spans="1:11" x14ac:dyDescent="0.25">
      <c r="A28">
        <v>20</v>
      </c>
      <c r="B28">
        <v>219</v>
      </c>
      <c r="C28" s="6" t="s">
        <v>14</v>
      </c>
      <c r="D28">
        <v>2</v>
      </c>
      <c r="E28" t="s">
        <v>15</v>
      </c>
      <c r="F28">
        <v>0</v>
      </c>
      <c r="G28">
        <v>28</v>
      </c>
      <c r="H28" t="s">
        <v>22</v>
      </c>
      <c r="I28" s="7">
        <v>764</v>
      </c>
      <c r="J28" s="8">
        <f t="shared" si="1"/>
        <v>1883</v>
      </c>
      <c r="K28" s="8">
        <f>SUM(I31:J31)</f>
        <v>0</v>
      </c>
    </row>
    <row r="29" spans="1:11" x14ac:dyDescent="0.25">
      <c r="A29">
        <v>21</v>
      </c>
      <c r="B29">
        <v>221</v>
      </c>
      <c r="C29" s="6"/>
      <c r="E29" t="s">
        <v>18</v>
      </c>
      <c r="F29">
        <v>28</v>
      </c>
      <c r="G29">
        <v>0</v>
      </c>
      <c r="H29" t="s">
        <v>22</v>
      </c>
      <c r="I29" s="7"/>
      <c r="J29" s="8"/>
      <c r="K29" s="8">
        <f>SUM(I31:J31)</f>
        <v>0</v>
      </c>
    </row>
    <row r="30" spans="1:11" x14ac:dyDescent="0.25">
      <c r="A30">
        <v>22</v>
      </c>
      <c r="B30">
        <v>223</v>
      </c>
      <c r="C30" s="6"/>
      <c r="E30" t="s">
        <v>18</v>
      </c>
      <c r="F30">
        <v>28</v>
      </c>
      <c r="G30">
        <v>0</v>
      </c>
      <c r="H30" t="s">
        <v>22</v>
      </c>
      <c r="I30" s="7"/>
      <c r="J30" s="8"/>
      <c r="K30" s="8">
        <f>SUM(I31:J31)</f>
        <v>0</v>
      </c>
    </row>
    <row r="31" spans="1:11" x14ac:dyDescent="0.25">
      <c r="A31">
        <v>23</v>
      </c>
      <c r="B31">
        <v>224</v>
      </c>
      <c r="C31" s="6"/>
      <c r="E31" t="s">
        <v>18</v>
      </c>
      <c r="F31">
        <v>28</v>
      </c>
      <c r="G31">
        <v>0</v>
      </c>
      <c r="H31" t="s">
        <v>22</v>
      </c>
      <c r="I31" s="7"/>
      <c r="J31" s="8"/>
      <c r="K31" s="8">
        <f>SUM(I31:J31)</f>
        <v>0</v>
      </c>
    </row>
    <row r="32" spans="1:11" x14ac:dyDescent="0.25">
      <c r="A32">
        <v>24</v>
      </c>
      <c r="B32">
        <v>225</v>
      </c>
      <c r="C32" s="6"/>
      <c r="E32" t="s">
        <v>18</v>
      </c>
      <c r="F32">
        <v>28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25</v>
      </c>
      <c r="B33">
        <v>226</v>
      </c>
      <c r="C33" s="6" t="s">
        <v>23</v>
      </c>
      <c r="E33" t="s">
        <v>15</v>
      </c>
      <c r="F33">
        <v>0</v>
      </c>
      <c r="G33">
        <v>28</v>
      </c>
      <c r="H33" t="s">
        <v>22</v>
      </c>
      <c r="I33" s="7">
        <v>738.49</v>
      </c>
      <c r="J33" s="8"/>
      <c r="K33" s="8">
        <f t="shared" si="0"/>
        <v>738.49</v>
      </c>
    </row>
    <row r="34" spans="1:11" x14ac:dyDescent="0.25">
      <c r="A34">
        <v>26</v>
      </c>
      <c r="B34">
        <v>227</v>
      </c>
      <c r="C34" s="6" t="s">
        <v>17</v>
      </c>
      <c r="E34" t="s">
        <v>15</v>
      </c>
      <c r="F34">
        <v>0</v>
      </c>
      <c r="G34">
        <v>28</v>
      </c>
      <c r="H34" t="s">
        <v>22</v>
      </c>
      <c r="I34" s="7">
        <v>2900</v>
      </c>
      <c r="J34" s="8"/>
      <c r="K34" s="8">
        <f t="shared" si="0"/>
        <v>2900</v>
      </c>
    </row>
    <row r="35" spans="1:11" x14ac:dyDescent="0.25">
      <c r="A35">
        <v>27</v>
      </c>
      <c r="B35">
        <v>228</v>
      </c>
      <c r="C35" s="6"/>
      <c r="E35" t="s">
        <v>18</v>
      </c>
      <c r="F35">
        <v>0</v>
      </c>
      <c r="G35">
        <v>28</v>
      </c>
      <c r="H35" t="s">
        <v>22</v>
      </c>
      <c r="I35" s="7">
        <v>1591.59</v>
      </c>
      <c r="J35" s="8"/>
      <c r="K35" s="8">
        <f t="shared" si="0"/>
        <v>1591.59</v>
      </c>
    </row>
    <row r="36" spans="1:11" x14ac:dyDescent="0.25">
      <c r="A36">
        <v>31</v>
      </c>
      <c r="B36">
        <v>229</v>
      </c>
      <c r="C36" s="6"/>
      <c r="E36" t="s">
        <v>18</v>
      </c>
      <c r="F36">
        <v>28</v>
      </c>
      <c r="G36">
        <v>0</v>
      </c>
      <c r="H36" t="s">
        <v>22</v>
      </c>
      <c r="I36" s="7"/>
      <c r="J36" s="8"/>
      <c r="K36" s="8">
        <f t="shared" si="0"/>
        <v>0</v>
      </c>
    </row>
    <row r="37" spans="1:11" x14ac:dyDescent="0.25">
      <c r="A37">
        <v>29</v>
      </c>
      <c r="B37">
        <v>230</v>
      </c>
      <c r="C37" s="6" t="s">
        <v>23</v>
      </c>
      <c r="E37" t="s">
        <v>15</v>
      </c>
      <c r="F37">
        <v>0</v>
      </c>
      <c r="G37">
        <v>28</v>
      </c>
      <c r="H37" t="s">
        <v>22</v>
      </c>
      <c r="I37" s="7">
        <v>819.5</v>
      </c>
      <c r="J37" s="8"/>
      <c r="K37" s="8">
        <f t="shared" si="0"/>
        <v>819.5</v>
      </c>
    </row>
    <row r="38" spans="1:11" x14ac:dyDescent="0.25">
      <c r="A38">
        <v>31</v>
      </c>
      <c r="B38">
        <v>231</v>
      </c>
      <c r="C38" s="6" t="s">
        <v>23</v>
      </c>
      <c r="E38" t="s">
        <v>15</v>
      </c>
      <c r="F38">
        <v>0</v>
      </c>
      <c r="G38">
        <v>28</v>
      </c>
      <c r="H38" t="s">
        <v>22</v>
      </c>
      <c r="I38" s="7">
        <v>1092</v>
      </c>
      <c r="J38" s="8"/>
      <c r="K38" s="8">
        <f t="shared" si="0"/>
        <v>1092</v>
      </c>
    </row>
    <row r="39" spans="1:11" x14ac:dyDescent="0.25">
      <c r="A39">
        <v>29</v>
      </c>
      <c r="B39">
        <v>300</v>
      </c>
      <c r="C39" s="6" t="s">
        <v>17</v>
      </c>
      <c r="E39" t="s">
        <v>15</v>
      </c>
      <c r="F39">
        <v>0</v>
      </c>
      <c r="G39">
        <v>28</v>
      </c>
      <c r="H39" t="s">
        <v>16</v>
      </c>
      <c r="I39" s="7">
        <v>3250</v>
      </c>
      <c r="J39" s="8"/>
      <c r="K39" s="8">
        <f t="shared" si="0"/>
        <v>3250</v>
      </c>
    </row>
    <row r="40" spans="1:11" x14ac:dyDescent="0.25">
      <c r="A40">
        <v>32</v>
      </c>
      <c r="B40">
        <v>301</v>
      </c>
      <c r="C40" s="6"/>
      <c r="E40" t="s">
        <v>18</v>
      </c>
      <c r="F40">
        <v>28</v>
      </c>
      <c r="G40">
        <v>0</v>
      </c>
      <c r="H40" t="s">
        <v>21</v>
      </c>
      <c r="I40" s="7"/>
      <c r="J40" s="8"/>
      <c r="K40" s="8">
        <f t="shared" si="0"/>
        <v>0</v>
      </c>
    </row>
    <row r="41" spans="1:11" x14ac:dyDescent="0.25">
      <c r="A41">
        <v>33</v>
      </c>
      <c r="B41">
        <v>302</v>
      </c>
      <c r="C41" s="6"/>
      <c r="E41" t="s">
        <v>18</v>
      </c>
      <c r="F41">
        <v>28</v>
      </c>
      <c r="G41">
        <v>0</v>
      </c>
      <c r="H41" t="s">
        <v>16</v>
      </c>
      <c r="I41" s="7"/>
      <c r="J41" s="8"/>
      <c r="K41" s="8">
        <f t="shared" si="0"/>
        <v>0</v>
      </c>
    </row>
    <row r="42" spans="1:11" x14ac:dyDescent="0.25">
      <c r="A42">
        <v>34</v>
      </c>
      <c r="B42">
        <v>303</v>
      </c>
      <c r="C42" s="6"/>
      <c r="E42" t="s">
        <v>18</v>
      </c>
      <c r="F42">
        <v>28</v>
      </c>
      <c r="G42">
        <v>0</v>
      </c>
      <c r="H42" t="s">
        <v>21</v>
      </c>
      <c r="I42" s="7"/>
      <c r="J42" s="8"/>
      <c r="K42" s="8">
        <f t="shared" si="0"/>
        <v>0</v>
      </c>
    </row>
    <row r="43" spans="1:11" x14ac:dyDescent="0.25">
      <c r="A43">
        <v>35</v>
      </c>
      <c r="B43">
        <v>304</v>
      </c>
      <c r="C43" s="6" t="s">
        <v>14</v>
      </c>
      <c r="D43">
        <v>2</v>
      </c>
      <c r="E43" t="s">
        <v>15</v>
      </c>
      <c r="F43">
        <v>0</v>
      </c>
      <c r="G43">
        <v>28</v>
      </c>
      <c r="H43" t="s">
        <v>16</v>
      </c>
      <c r="I43" s="7">
        <v>764</v>
      </c>
      <c r="J43" s="8">
        <f t="shared" si="1"/>
        <v>1883</v>
      </c>
      <c r="K43" s="8">
        <f t="shared" si="0"/>
        <v>2647</v>
      </c>
    </row>
    <row r="44" spans="1:11" x14ac:dyDescent="0.25">
      <c r="A44">
        <v>36</v>
      </c>
      <c r="B44">
        <v>305</v>
      </c>
      <c r="C44" s="6" t="s">
        <v>17</v>
      </c>
      <c r="E44" t="s">
        <v>15</v>
      </c>
      <c r="F44">
        <v>0</v>
      </c>
      <c r="G44">
        <v>28</v>
      </c>
      <c r="H44" t="s">
        <v>20</v>
      </c>
      <c r="I44" s="7">
        <v>3300</v>
      </c>
      <c r="J44" s="8"/>
      <c r="K44" s="8">
        <f t="shared" si="0"/>
        <v>3300</v>
      </c>
    </row>
    <row r="45" spans="1:11" x14ac:dyDescent="0.25">
      <c r="A45">
        <v>37</v>
      </c>
      <c r="B45">
        <v>306</v>
      </c>
      <c r="C45" s="6"/>
      <c r="E45" t="s">
        <v>18</v>
      </c>
      <c r="F45">
        <v>28</v>
      </c>
      <c r="G45">
        <v>0</v>
      </c>
      <c r="H45" t="s">
        <v>20</v>
      </c>
      <c r="I45" s="7"/>
      <c r="J45" s="8"/>
      <c r="K45" s="8">
        <f t="shared" si="0"/>
        <v>0</v>
      </c>
    </row>
    <row r="46" spans="1:11" x14ac:dyDescent="0.25">
      <c r="A46">
        <v>38</v>
      </c>
      <c r="B46">
        <v>307</v>
      </c>
      <c r="C46" s="6"/>
      <c r="E46" t="s">
        <v>18</v>
      </c>
      <c r="F46">
        <v>28</v>
      </c>
      <c r="G46">
        <v>0</v>
      </c>
      <c r="H46" t="s">
        <v>16</v>
      </c>
      <c r="I46" s="7"/>
      <c r="J46" s="8"/>
      <c r="K46" s="8">
        <f t="shared" si="0"/>
        <v>0</v>
      </c>
    </row>
    <row r="47" spans="1:11" x14ac:dyDescent="0.25">
      <c r="A47">
        <v>39</v>
      </c>
      <c r="B47">
        <v>308</v>
      </c>
      <c r="C47" s="6" t="s">
        <v>17</v>
      </c>
      <c r="E47" t="s">
        <v>15</v>
      </c>
      <c r="F47">
        <v>0</v>
      </c>
      <c r="G47">
        <v>28</v>
      </c>
      <c r="H47" t="s">
        <v>16</v>
      </c>
      <c r="I47" s="7">
        <v>2900</v>
      </c>
      <c r="J47" s="8"/>
      <c r="K47" s="8">
        <f t="shared" si="0"/>
        <v>2900</v>
      </c>
    </row>
    <row r="48" spans="1:11" x14ac:dyDescent="0.25">
      <c r="A48">
        <v>40</v>
      </c>
      <c r="B48">
        <v>309</v>
      </c>
      <c r="C48" s="6" t="s">
        <v>17</v>
      </c>
      <c r="E48" t="s">
        <v>15</v>
      </c>
      <c r="F48">
        <v>0</v>
      </c>
      <c r="G48">
        <v>28</v>
      </c>
      <c r="H48" t="s">
        <v>16</v>
      </c>
      <c r="I48" s="7">
        <v>3100</v>
      </c>
      <c r="J48" s="8"/>
      <c r="K48" s="8">
        <f t="shared" si="0"/>
        <v>3100</v>
      </c>
    </row>
    <row r="49" spans="1:11" x14ac:dyDescent="0.25">
      <c r="A49">
        <v>41</v>
      </c>
      <c r="B49">
        <v>310</v>
      </c>
      <c r="C49" s="6" t="s">
        <v>17</v>
      </c>
      <c r="E49" t="s">
        <v>15</v>
      </c>
      <c r="F49">
        <v>0</v>
      </c>
      <c r="G49">
        <v>28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42</v>
      </c>
      <c r="B50">
        <v>312</v>
      </c>
      <c r="C50" s="6" t="s">
        <v>17</v>
      </c>
      <c r="E50" t="s">
        <v>15</v>
      </c>
      <c r="F50">
        <v>0</v>
      </c>
      <c r="G50">
        <v>28</v>
      </c>
      <c r="H50" t="s">
        <v>16</v>
      </c>
      <c r="I50" s="7">
        <v>3100</v>
      </c>
      <c r="J50" s="8"/>
      <c r="K50" s="8">
        <f t="shared" si="0"/>
        <v>3100</v>
      </c>
    </row>
    <row r="51" spans="1:11" x14ac:dyDescent="0.25">
      <c r="A51">
        <v>43</v>
      </c>
      <c r="B51">
        <v>314</v>
      </c>
      <c r="C51" s="6" t="s">
        <v>17</v>
      </c>
      <c r="E51" t="s">
        <v>15</v>
      </c>
      <c r="F51">
        <v>0</v>
      </c>
      <c r="G51">
        <v>28</v>
      </c>
      <c r="H51" t="s">
        <v>20</v>
      </c>
      <c r="I51" s="7">
        <v>31000</v>
      </c>
      <c r="J51" s="8"/>
      <c r="K51" s="8">
        <f t="shared" si="0"/>
        <v>31000</v>
      </c>
    </row>
    <row r="52" spans="1:11" x14ac:dyDescent="0.25">
      <c r="A52">
        <v>44</v>
      </c>
      <c r="B52">
        <v>316</v>
      </c>
      <c r="C52" s="6"/>
      <c r="E52" t="s">
        <v>18</v>
      </c>
      <c r="F52">
        <v>28</v>
      </c>
      <c r="G52">
        <v>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45</v>
      </c>
      <c r="B53">
        <v>318</v>
      </c>
      <c r="C53" s="6" t="s">
        <v>14</v>
      </c>
      <c r="D53">
        <v>2</v>
      </c>
      <c r="E53" t="s">
        <v>15</v>
      </c>
      <c r="F53">
        <v>0</v>
      </c>
      <c r="G53">
        <v>28</v>
      </c>
      <c r="H53" t="s">
        <v>16</v>
      </c>
      <c r="I53" s="7">
        <v>764</v>
      </c>
      <c r="J53" s="8">
        <f t="shared" si="1"/>
        <v>1883</v>
      </c>
      <c r="K53" s="8">
        <f t="shared" si="0"/>
        <v>2647</v>
      </c>
    </row>
    <row r="54" spans="1:11" x14ac:dyDescent="0.25">
      <c r="A54">
        <v>46</v>
      </c>
      <c r="B54">
        <v>319</v>
      </c>
      <c r="C54" s="6" t="s">
        <v>23</v>
      </c>
      <c r="E54" t="s">
        <v>15</v>
      </c>
      <c r="F54">
        <v>0</v>
      </c>
      <c r="G54">
        <v>28</v>
      </c>
      <c r="H54" t="s">
        <v>16</v>
      </c>
      <c r="I54" s="7">
        <v>1333.91</v>
      </c>
      <c r="J54" s="8"/>
      <c r="K54" s="8">
        <f t="shared" si="0"/>
        <v>1333.91</v>
      </c>
    </row>
    <row r="55" spans="1:11" x14ac:dyDescent="0.25">
      <c r="A55">
        <v>47</v>
      </c>
      <c r="B55">
        <v>320</v>
      </c>
      <c r="C55" s="6" t="s">
        <v>23</v>
      </c>
      <c r="E55" t="s">
        <v>15</v>
      </c>
      <c r="F55">
        <v>0</v>
      </c>
      <c r="G55">
        <v>28</v>
      </c>
      <c r="H55" t="s">
        <v>16</v>
      </c>
      <c r="I55" s="7">
        <v>1676.87</v>
      </c>
      <c r="J55" s="8"/>
      <c r="K55" s="8">
        <f t="shared" si="0"/>
        <v>1676.87</v>
      </c>
    </row>
    <row r="56" spans="1:11" x14ac:dyDescent="0.25">
      <c r="A56">
        <v>48</v>
      </c>
      <c r="B56">
        <v>321</v>
      </c>
      <c r="C56" s="6"/>
      <c r="E56" t="s">
        <v>18</v>
      </c>
      <c r="F56">
        <v>28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49</v>
      </c>
      <c r="B57">
        <v>322</v>
      </c>
      <c r="C57" s="6" t="s">
        <v>17</v>
      </c>
      <c r="E57" t="s">
        <v>15</v>
      </c>
      <c r="F57">
        <v>0</v>
      </c>
      <c r="G57">
        <v>28</v>
      </c>
      <c r="H57" t="s">
        <v>16</v>
      </c>
      <c r="I57" s="7">
        <v>2100</v>
      </c>
      <c r="J57" s="8"/>
      <c r="K57" s="8">
        <f t="shared" si="0"/>
        <v>2100</v>
      </c>
    </row>
    <row r="58" spans="1:11" x14ac:dyDescent="0.25">
      <c r="A58">
        <v>50</v>
      </c>
      <c r="B58">
        <v>324</v>
      </c>
      <c r="C58" s="6" t="s">
        <v>17</v>
      </c>
      <c r="E58" t="s">
        <v>15</v>
      </c>
      <c r="F58">
        <v>0</v>
      </c>
      <c r="G58">
        <v>28</v>
      </c>
      <c r="H58" t="s">
        <v>16</v>
      </c>
      <c r="I58" s="7">
        <v>3200</v>
      </c>
      <c r="J58" s="8"/>
      <c r="K58" s="8">
        <f t="shared" si="0"/>
        <v>3200</v>
      </c>
    </row>
    <row r="59" spans="1:11" x14ac:dyDescent="0.25">
      <c r="A59">
        <v>51</v>
      </c>
      <c r="B59">
        <v>400</v>
      </c>
      <c r="C59" s="6" t="s">
        <v>19</v>
      </c>
      <c r="E59" t="s">
        <v>15</v>
      </c>
      <c r="F59">
        <v>0</v>
      </c>
      <c r="G59">
        <v>28</v>
      </c>
      <c r="H59" t="s">
        <v>20</v>
      </c>
      <c r="I59" s="7">
        <v>2900</v>
      </c>
      <c r="J59" s="8"/>
      <c r="K59" s="8">
        <f t="shared" si="0"/>
        <v>2900</v>
      </c>
    </row>
    <row r="60" spans="1:11" x14ac:dyDescent="0.25">
      <c r="A60">
        <v>52</v>
      </c>
      <c r="B60">
        <v>401</v>
      </c>
      <c r="C60" s="6" t="s">
        <v>17</v>
      </c>
      <c r="E60" t="s">
        <v>15</v>
      </c>
      <c r="F60">
        <v>7</v>
      </c>
      <c r="G60">
        <v>21</v>
      </c>
      <c r="H60" t="s">
        <v>21</v>
      </c>
      <c r="I60" s="7">
        <v>3500</v>
      </c>
      <c r="J60" s="8"/>
      <c r="K60" s="8">
        <f t="shared" si="0"/>
        <v>3500</v>
      </c>
    </row>
    <row r="61" spans="1:11" x14ac:dyDescent="0.25">
      <c r="A61">
        <v>53</v>
      </c>
      <c r="B61">
        <v>402</v>
      </c>
      <c r="C61" s="6" t="s">
        <v>17</v>
      </c>
      <c r="E61" t="s">
        <v>15</v>
      </c>
      <c r="F61">
        <v>0</v>
      </c>
      <c r="G61">
        <v>28</v>
      </c>
      <c r="H61" t="s">
        <v>16</v>
      </c>
      <c r="I61" s="7">
        <v>3100</v>
      </c>
      <c r="J61" s="8"/>
      <c r="K61" s="8">
        <f t="shared" si="0"/>
        <v>3100</v>
      </c>
    </row>
    <row r="62" spans="1:11" x14ac:dyDescent="0.25">
      <c r="A62">
        <v>54</v>
      </c>
      <c r="B62">
        <v>403</v>
      </c>
      <c r="C62" s="6" t="s">
        <v>17</v>
      </c>
      <c r="E62" t="s">
        <v>15</v>
      </c>
      <c r="F62">
        <v>16</v>
      </c>
      <c r="G62">
        <v>12</v>
      </c>
      <c r="H62" t="s">
        <v>16</v>
      </c>
      <c r="I62" s="7">
        <v>3100</v>
      </c>
      <c r="J62" s="8"/>
      <c r="K62" s="8">
        <f t="shared" si="0"/>
        <v>3100</v>
      </c>
    </row>
    <row r="63" spans="1:11" x14ac:dyDescent="0.25">
      <c r="A63">
        <v>55</v>
      </c>
      <c r="B63">
        <v>404</v>
      </c>
      <c r="C63" s="6" t="s">
        <v>14</v>
      </c>
      <c r="D63">
        <v>2</v>
      </c>
      <c r="E63" t="s">
        <v>15</v>
      </c>
      <c r="F63">
        <v>0</v>
      </c>
      <c r="G63">
        <v>28</v>
      </c>
      <c r="H63" t="s">
        <v>16</v>
      </c>
      <c r="I63" s="7">
        <v>764</v>
      </c>
      <c r="J63" s="8">
        <f t="shared" si="1"/>
        <v>1883</v>
      </c>
      <c r="K63" s="8">
        <f t="shared" si="0"/>
        <v>2647</v>
      </c>
    </row>
    <row r="64" spans="1:11" x14ac:dyDescent="0.25">
      <c r="A64">
        <v>56</v>
      </c>
      <c r="B64" s="9">
        <v>405</v>
      </c>
      <c r="C64" s="10" t="s">
        <v>14</v>
      </c>
      <c r="D64" s="9">
        <v>2</v>
      </c>
      <c r="E64" s="9" t="s">
        <v>15</v>
      </c>
      <c r="F64" s="9">
        <v>0</v>
      </c>
      <c r="G64">
        <v>28</v>
      </c>
      <c r="H64" s="9" t="s">
        <v>16</v>
      </c>
      <c r="I64" s="11">
        <v>764</v>
      </c>
      <c r="J64" s="11">
        <f t="shared" si="1"/>
        <v>1883</v>
      </c>
      <c r="K64" s="11">
        <f t="shared" si="0"/>
        <v>2647</v>
      </c>
    </row>
    <row r="65" spans="1:11" x14ac:dyDescent="0.25">
      <c r="A65" s="9"/>
      <c r="H65" s="7"/>
      <c r="I65" s="7">
        <f>SUM(I10:I64)</f>
        <v>107096.74</v>
      </c>
      <c r="J65" s="7">
        <f t="shared" ref="J65:K65" si="2">SUM(J10:J64)</f>
        <v>15064</v>
      </c>
      <c r="K65" s="7">
        <f t="shared" si="2"/>
        <v>119513.73999999999</v>
      </c>
    </row>
    <row r="66" spans="1:11" x14ac:dyDescent="0.25">
      <c r="H66" s="7"/>
      <c r="I66" s="7"/>
      <c r="J66" s="7"/>
    </row>
    <row r="67" spans="1:11" x14ac:dyDescent="0.25">
      <c r="A67" t="s">
        <v>24</v>
      </c>
      <c r="H67" s="7"/>
      <c r="I67" s="7"/>
      <c r="J67" s="7"/>
    </row>
    <row r="68" spans="1:11" x14ac:dyDescent="0.25">
      <c r="A68" t="s">
        <v>43</v>
      </c>
      <c r="H68" s="7"/>
      <c r="I68" s="7"/>
      <c r="J68" s="7"/>
    </row>
    <row r="69" spans="1:11" x14ac:dyDescent="0.25">
      <c r="H69" s="7"/>
      <c r="I69" s="7"/>
      <c r="J69" s="7"/>
    </row>
    <row r="70" spans="1:11" x14ac:dyDescent="0.25"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I82" s="7"/>
      <c r="J82" s="7"/>
      <c r="K82" s="7"/>
    </row>
    <row r="83" spans="5:11" x14ac:dyDescent="0.25">
      <c r="I83" s="12"/>
      <c r="J83" s="12"/>
      <c r="K83" s="12"/>
    </row>
    <row r="84" spans="5:11" x14ac:dyDescent="0.25">
      <c r="E84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9BD0F-0B7C-4804-A2B3-762CCAA016B5}">
  <dimension ref="A1:K84"/>
  <sheetViews>
    <sheetView tabSelected="1" topLeftCell="A25" workbookViewId="0">
      <selection activeCell="I35" sqref="I35"/>
    </sheetView>
  </sheetViews>
  <sheetFormatPr defaultRowHeight="15" x14ac:dyDescent="0.25"/>
  <cols>
    <col min="1" max="1" width="10" bestFit="1" customWidth="1"/>
    <col min="3" max="3" width="24.42578125" bestFit="1" customWidth="1"/>
    <col min="5" max="5" width="14.140625" bestFit="1" customWidth="1"/>
    <col min="6" max="6" width="9.42578125" customWidth="1"/>
    <col min="8" max="8" width="20.28515625" bestFit="1" customWidth="1"/>
    <col min="9" max="9" width="11.5703125" customWidth="1"/>
    <col min="10" max="10" width="10.5703125" bestFit="1" customWidth="1"/>
    <col min="11" max="11" width="11.57031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/>
      <c r="J2" s="3"/>
    </row>
    <row r="3" spans="1:11" ht="18.75" x14ac:dyDescent="0.3">
      <c r="A3" s="13">
        <v>44621</v>
      </c>
      <c r="I3" s="2" t="s">
        <v>2</v>
      </c>
      <c r="J3" s="3">
        <v>67.25</v>
      </c>
    </row>
    <row r="4" spans="1:11" x14ac:dyDescent="0.25">
      <c r="I4" s="2" t="s">
        <v>44</v>
      </c>
      <c r="J4" s="3">
        <v>31</v>
      </c>
    </row>
    <row r="5" spans="1:11" x14ac:dyDescent="0.25">
      <c r="I5" s="2"/>
      <c r="J5" s="3"/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764</v>
      </c>
      <c r="J10" s="8">
        <f>$J$3*$J$4</f>
        <v>2084.75</v>
      </c>
      <c r="K10" s="8">
        <f>SUM(I10:J10)</f>
        <v>2848.75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31</v>
      </c>
      <c r="H11" t="s">
        <v>16</v>
      </c>
      <c r="I11" s="7">
        <v>2615.85</v>
      </c>
      <c r="J11" s="8"/>
      <c r="K11" s="8">
        <f t="shared" ref="K11:K64" si="0">SUM(I11:J11)</f>
        <v>2615.85</v>
      </c>
    </row>
    <row r="12" spans="1:11" x14ac:dyDescent="0.25">
      <c r="A12">
        <v>3</v>
      </c>
      <c r="B12">
        <v>203</v>
      </c>
      <c r="C12" s="6" t="s">
        <v>23</v>
      </c>
      <c r="E12" t="s">
        <v>15</v>
      </c>
      <c r="F12">
        <v>0</v>
      </c>
      <c r="G12">
        <v>31</v>
      </c>
      <c r="H12" t="s">
        <v>16</v>
      </c>
      <c r="I12" s="7">
        <v>1720.53</v>
      </c>
      <c r="J12" s="8"/>
      <c r="K12" s="8">
        <f t="shared" si="0"/>
        <v>1720.53</v>
      </c>
    </row>
    <row r="13" spans="1:11" x14ac:dyDescent="0.25">
      <c r="A13">
        <v>4</v>
      </c>
      <c r="B13">
        <v>204</v>
      </c>
      <c r="C13" s="6" t="s">
        <v>14</v>
      </c>
      <c r="D13">
        <v>2</v>
      </c>
      <c r="E13" t="s">
        <v>15</v>
      </c>
      <c r="F13">
        <v>0</v>
      </c>
      <c r="G13">
        <v>31</v>
      </c>
      <c r="H13" t="s">
        <v>16</v>
      </c>
      <c r="I13" s="7">
        <v>764</v>
      </c>
      <c r="J13" s="8">
        <f t="shared" ref="J13:J64" si="1">$J$3*$J$4</f>
        <v>2084.75</v>
      </c>
      <c r="K13" s="8">
        <f t="shared" si="0"/>
        <v>2848.75</v>
      </c>
    </row>
    <row r="14" spans="1:11" x14ac:dyDescent="0.25">
      <c r="A14">
        <v>5</v>
      </c>
      <c r="B14">
        <v>205</v>
      </c>
      <c r="C14" s="6" t="s">
        <v>17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764</v>
      </c>
      <c r="J14" s="8">
        <f t="shared" si="1"/>
        <v>2084.75</v>
      </c>
      <c r="K14" s="8">
        <f t="shared" si="0"/>
        <v>2848.75</v>
      </c>
    </row>
    <row r="15" spans="1:11" x14ac:dyDescent="0.25">
      <c r="A15">
        <v>6</v>
      </c>
      <c r="B15">
        <v>206</v>
      </c>
      <c r="C15" s="6" t="s">
        <v>23</v>
      </c>
      <c r="E15" t="s">
        <v>15</v>
      </c>
      <c r="F15">
        <v>0</v>
      </c>
      <c r="G15">
        <v>31</v>
      </c>
      <c r="H15" t="s">
        <v>16</v>
      </c>
      <c r="I15" s="7">
        <v>1274</v>
      </c>
      <c r="J15" s="8"/>
      <c r="K15" s="8">
        <f t="shared" si="0"/>
        <v>1274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8"/>
      <c r="K16" s="8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8"/>
      <c r="K17" s="8">
        <f t="shared" si="0"/>
        <v>0</v>
      </c>
    </row>
    <row r="18" spans="1:11" x14ac:dyDescent="0.25">
      <c r="A18">
        <v>9</v>
      </c>
      <c r="B18">
        <v>209</v>
      </c>
      <c r="C18" s="6"/>
      <c r="E18" t="s">
        <v>18</v>
      </c>
      <c r="F18">
        <v>31</v>
      </c>
      <c r="G18">
        <v>0</v>
      </c>
      <c r="H18" t="s">
        <v>16</v>
      </c>
      <c r="I18" s="7"/>
      <c r="J18" s="8"/>
      <c r="K18" s="8">
        <f t="shared" si="0"/>
        <v>0</v>
      </c>
    </row>
    <row r="19" spans="1:11" x14ac:dyDescent="0.25">
      <c r="A19">
        <v>11</v>
      </c>
      <c r="B19">
        <v>210</v>
      </c>
      <c r="C19" s="6" t="s">
        <v>17</v>
      </c>
      <c r="E19" t="s">
        <v>15</v>
      </c>
      <c r="F19">
        <v>0</v>
      </c>
      <c r="G19">
        <v>31</v>
      </c>
      <c r="H19" t="s">
        <v>16</v>
      </c>
      <c r="I19" s="7">
        <v>3100</v>
      </c>
      <c r="J19" s="8"/>
      <c r="K19" s="8">
        <f t="shared" si="0"/>
        <v>3100</v>
      </c>
    </row>
    <row r="20" spans="1:11" x14ac:dyDescent="0.25">
      <c r="A20">
        <v>12</v>
      </c>
      <c r="B20">
        <v>211</v>
      </c>
      <c r="C20" s="6" t="s">
        <v>17</v>
      </c>
      <c r="E20" t="s">
        <v>15</v>
      </c>
      <c r="F20">
        <v>0</v>
      </c>
      <c r="G20">
        <v>31</v>
      </c>
      <c r="H20" t="s">
        <v>20</v>
      </c>
      <c r="I20" s="7">
        <v>3100</v>
      </c>
      <c r="J20" s="8"/>
      <c r="K20" s="8">
        <f t="shared" si="0"/>
        <v>3100</v>
      </c>
    </row>
    <row r="21" spans="1:11" x14ac:dyDescent="0.25">
      <c r="A21">
        <v>13</v>
      </c>
      <c r="B21">
        <v>212</v>
      </c>
      <c r="C21" s="6" t="s">
        <v>23</v>
      </c>
      <c r="E21" t="s">
        <v>15</v>
      </c>
      <c r="F21">
        <v>0</v>
      </c>
      <c r="G21">
        <v>31</v>
      </c>
      <c r="H21" t="s">
        <v>16</v>
      </c>
      <c r="I21" s="7">
        <v>1140</v>
      </c>
      <c r="J21" s="8"/>
      <c r="K21" s="8">
        <f t="shared" si="0"/>
        <v>1140</v>
      </c>
    </row>
    <row r="22" spans="1:11" x14ac:dyDescent="0.25">
      <c r="A22">
        <v>14</v>
      </c>
      <c r="B22">
        <v>213</v>
      </c>
      <c r="C22" s="6" t="s">
        <v>17</v>
      </c>
      <c r="E22" t="s">
        <v>15</v>
      </c>
      <c r="F22">
        <v>0</v>
      </c>
      <c r="G22">
        <v>31</v>
      </c>
      <c r="H22" t="s">
        <v>21</v>
      </c>
      <c r="I22" s="7">
        <v>3400</v>
      </c>
      <c r="J22" s="8"/>
      <c r="K22" s="8">
        <f t="shared" si="0"/>
        <v>3400</v>
      </c>
    </row>
    <row r="23" spans="1:11" x14ac:dyDescent="0.25">
      <c r="A23">
        <v>15</v>
      </c>
      <c r="B23">
        <v>214</v>
      </c>
      <c r="C23" s="6"/>
      <c r="E23" t="s">
        <v>18</v>
      </c>
      <c r="F23">
        <v>31</v>
      </c>
      <c r="G23">
        <v>0</v>
      </c>
      <c r="H23" t="s">
        <v>16</v>
      </c>
      <c r="I23" s="7"/>
      <c r="J23" s="8"/>
      <c r="K23" s="8">
        <f t="shared" si="0"/>
        <v>0</v>
      </c>
    </row>
    <row r="24" spans="1:11" x14ac:dyDescent="0.25">
      <c r="A24">
        <v>16</v>
      </c>
      <c r="B24">
        <v>215</v>
      </c>
      <c r="C24" s="6" t="s">
        <v>17</v>
      </c>
      <c r="E24" t="s">
        <v>15</v>
      </c>
      <c r="F24">
        <v>0</v>
      </c>
      <c r="G24">
        <v>31</v>
      </c>
      <c r="H24" t="s">
        <v>16</v>
      </c>
      <c r="I24" s="7">
        <v>3100</v>
      </c>
      <c r="J24" s="8"/>
      <c r="K24" s="8">
        <f t="shared" si="0"/>
        <v>3100</v>
      </c>
    </row>
    <row r="25" spans="1:11" x14ac:dyDescent="0.25">
      <c r="A25">
        <v>17</v>
      </c>
      <c r="B25">
        <v>216</v>
      </c>
      <c r="C25" s="6"/>
      <c r="E25" t="s">
        <v>18</v>
      </c>
      <c r="F25">
        <v>31</v>
      </c>
      <c r="G25">
        <v>0</v>
      </c>
      <c r="H25" t="s">
        <v>22</v>
      </c>
      <c r="I25" s="7"/>
      <c r="J25" s="8"/>
      <c r="K25" s="8">
        <f t="shared" si="0"/>
        <v>0</v>
      </c>
    </row>
    <row r="26" spans="1:11" x14ac:dyDescent="0.25">
      <c r="A26">
        <v>18</v>
      </c>
      <c r="B26">
        <v>217</v>
      </c>
      <c r="C26" s="6" t="s">
        <v>23</v>
      </c>
      <c r="E26" t="s">
        <v>15</v>
      </c>
      <c r="F26">
        <v>0</v>
      </c>
      <c r="G26">
        <v>31</v>
      </c>
      <c r="H26" t="s">
        <v>22</v>
      </c>
      <c r="I26" s="7">
        <v>732</v>
      </c>
      <c r="J26" s="8"/>
      <c r="K26" s="8">
        <f t="shared" si="0"/>
        <v>732</v>
      </c>
    </row>
    <row r="27" spans="1:11" x14ac:dyDescent="0.25">
      <c r="A27">
        <v>19</v>
      </c>
      <c r="B27">
        <v>218</v>
      </c>
      <c r="C27" s="6"/>
      <c r="E27" t="s">
        <v>18</v>
      </c>
      <c r="F27">
        <v>31</v>
      </c>
      <c r="G27">
        <v>0</v>
      </c>
      <c r="H27" t="s">
        <v>22</v>
      </c>
      <c r="I27" s="7"/>
      <c r="J27" s="8"/>
      <c r="K27" s="8">
        <f t="shared" si="0"/>
        <v>0</v>
      </c>
    </row>
    <row r="28" spans="1:11" x14ac:dyDescent="0.25">
      <c r="A28">
        <v>20</v>
      </c>
      <c r="B28">
        <v>219</v>
      </c>
      <c r="C28" s="6" t="s">
        <v>14</v>
      </c>
      <c r="D28">
        <v>2</v>
      </c>
      <c r="E28" t="s">
        <v>15</v>
      </c>
      <c r="F28">
        <v>0</v>
      </c>
      <c r="G28">
        <v>31</v>
      </c>
      <c r="H28" t="s">
        <v>22</v>
      </c>
      <c r="I28" s="7">
        <v>764</v>
      </c>
      <c r="J28" s="8">
        <f t="shared" si="1"/>
        <v>2084.75</v>
      </c>
      <c r="K28" s="8">
        <f>SUM(I31:J31)</f>
        <v>0</v>
      </c>
    </row>
    <row r="29" spans="1:11" x14ac:dyDescent="0.25">
      <c r="A29">
        <v>21</v>
      </c>
      <c r="B29">
        <v>221</v>
      </c>
      <c r="C29" s="6"/>
      <c r="E29" t="s">
        <v>18</v>
      </c>
      <c r="F29">
        <v>31</v>
      </c>
      <c r="G29">
        <v>0</v>
      </c>
      <c r="H29" t="s">
        <v>22</v>
      </c>
      <c r="I29" s="7"/>
      <c r="J29" s="8"/>
      <c r="K29" s="8">
        <f>SUM(I31:J31)</f>
        <v>0</v>
      </c>
    </row>
    <row r="30" spans="1:11" x14ac:dyDescent="0.25">
      <c r="A30">
        <v>22</v>
      </c>
      <c r="B30">
        <v>223</v>
      </c>
      <c r="C30" s="6"/>
      <c r="E30" t="s">
        <v>18</v>
      </c>
      <c r="F30">
        <v>31</v>
      </c>
      <c r="G30">
        <v>0</v>
      </c>
      <c r="H30" t="s">
        <v>22</v>
      </c>
      <c r="I30" s="7"/>
      <c r="J30" s="8"/>
      <c r="K30" s="8">
        <f>SUM(I31:J31)</f>
        <v>0</v>
      </c>
    </row>
    <row r="31" spans="1:11" x14ac:dyDescent="0.25">
      <c r="A31">
        <v>23</v>
      </c>
      <c r="B31">
        <v>224</v>
      </c>
      <c r="C31" s="6"/>
      <c r="E31" t="s">
        <v>18</v>
      </c>
      <c r="F31">
        <v>31</v>
      </c>
      <c r="G31">
        <v>0</v>
      </c>
      <c r="H31" t="s">
        <v>22</v>
      </c>
      <c r="I31" s="7"/>
      <c r="J31" s="8"/>
      <c r="K31" s="8">
        <f>SUM(I31:J31)</f>
        <v>0</v>
      </c>
    </row>
    <row r="32" spans="1:11" x14ac:dyDescent="0.25">
      <c r="A32">
        <v>24</v>
      </c>
      <c r="B32">
        <v>225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8"/>
      <c r="K32" s="8">
        <f t="shared" si="0"/>
        <v>0</v>
      </c>
    </row>
    <row r="33" spans="1:11" x14ac:dyDescent="0.25">
      <c r="A33">
        <v>25</v>
      </c>
      <c r="B33">
        <v>226</v>
      </c>
      <c r="C33" s="6" t="s">
        <v>23</v>
      </c>
      <c r="E33" t="s">
        <v>15</v>
      </c>
      <c r="F33">
        <v>0</v>
      </c>
      <c r="G33">
        <v>31</v>
      </c>
      <c r="H33" t="s">
        <v>22</v>
      </c>
      <c r="I33" s="7">
        <v>738.49</v>
      </c>
      <c r="J33" s="8"/>
      <c r="K33" s="8">
        <f t="shared" si="0"/>
        <v>738.49</v>
      </c>
    </row>
    <row r="34" spans="1:11" x14ac:dyDescent="0.25">
      <c r="A34">
        <v>26</v>
      </c>
      <c r="B34">
        <v>227</v>
      </c>
      <c r="C34" s="6" t="s">
        <v>17</v>
      </c>
      <c r="E34" t="s">
        <v>15</v>
      </c>
      <c r="F34">
        <v>0</v>
      </c>
      <c r="G34">
        <v>31</v>
      </c>
      <c r="H34" t="s">
        <v>22</v>
      </c>
      <c r="I34" s="7">
        <v>2900</v>
      </c>
      <c r="J34" s="8"/>
      <c r="K34" s="8">
        <f t="shared" si="0"/>
        <v>2900</v>
      </c>
    </row>
    <row r="35" spans="1:11" x14ac:dyDescent="0.25">
      <c r="A35">
        <v>27</v>
      </c>
      <c r="B35">
        <v>228</v>
      </c>
      <c r="C35" s="6" t="s">
        <v>23</v>
      </c>
      <c r="E35" t="s">
        <v>15</v>
      </c>
      <c r="F35">
        <v>2</v>
      </c>
      <c r="G35">
        <v>29</v>
      </c>
      <c r="H35" t="s">
        <v>22</v>
      </c>
      <c r="I35" s="7">
        <v>1591.59</v>
      </c>
      <c r="J35" s="8"/>
      <c r="K35" s="8">
        <f t="shared" si="0"/>
        <v>1591.59</v>
      </c>
    </row>
    <row r="36" spans="1:11" x14ac:dyDescent="0.25">
      <c r="A36">
        <v>31</v>
      </c>
      <c r="B36">
        <v>229</v>
      </c>
      <c r="C36" s="6"/>
      <c r="E36" t="s">
        <v>18</v>
      </c>
      <c r="F36">
        <v>31</v>
      </c>
      <c r="G36">
        <v>0</v>
      </c>
      <c r="H36" t="s">
        <v>22</v>
      </c>
      <c r="I36" s="7"/>
      <c r="J36" s="8"/>
      <c r="K36" s="8">
        <f t="shared" si="0"/>
        <v>0</v>
      </c>
    </row>
    <row r="37" spans="1:11" x14ac:dyDescent="0.25">
      <c r="A37">
        <v>29</v>
      </c>
      <c r="B37">
        <v>230</v>
      </c>
      <c r="C37" s="6" t="s">
        <v>23</v>
      </c>
      <c r="E37" t="s">
        <v>15</v>
      </c>
      <c r="F37">
        <v>0</v>
      </c>
      <c r="G37">
        <v>31</v>
      </c>
      <c r="H37" t="s">
        <v>22</v>
      </c>
      <c r="I37" s="7">
        <v>819.5</v>
      </c>
      <c r="J37" s="8"/>
      <c r="K37" s="8">
        <f t="shared" si="0"/>
        <v>819.5</v>
      </c>
    </row>
    <row r="38" spans="1:11" x14ac:dyDescent="0.25">
      <c r="A38">
        <v>31</v>
      </c>
      <c r="B38">
        <v>231</v>
      </c>
      <c r="C38" s="6" t="s">
        <v>23</v>
      </c>
      <c r="E38" t="s">
        <v>15</v>
      </c>
      <c r="F38">
        <v>0</v>
      </c>
      <c r="G38">
        <v>31</v>
      </c>
      <c r="H38" t="s">
        <v>22</v>
      </c>
      <c r="I38" s="7">
        <v>1092</v>
      </c>
      <c r="J38" s="8"/>
      <c r="K38" s="8">
        <f t="shared" si="0"/>
        <v>1092</v>
      </c>
    </row>
    <row r="39" spans="1:11" x14ac:dyDescent="0.25">
      <c r="A39">
        <v>29</v>
      </c>
      <c r="B39">
        <v>300</v>
      </c>
      <c r="C39" s="6" t="s">
        <v>17</v>
      </c>
      <c r="E39" t="s">
        <v>15</v>
      </c>
      <c r="F39">
        <v>0</v>
      </c>
      <c r="G39">
        <v>31</v>
      </c>
      <c r="H39" t="s">
        <v>16</v>
      </c>
      <c r="I39" s="7">
        <v>3250</v>
      </c>
      <c r="J39" s="8"/>
      <c r="K39" s="8">
        <f t="shared" si="0"/>
        <v>3250</v>
      </c>
    </row>
    <row r="40" spans="1:11" x14ac:dyDescent="0.25">
      <c r="A40">
        <v>32</v>
      </c>
      <c r="B40">
        <v>301</v>
      </c>
      <c r="C40" s="6"/>
      <c r="E40" t="s">
        <v>18</v>
      </c>
      <c r="F40">
        <v>31</v>
      </c>
      <c r="G40">
        <v>0</v>
      </c>
      <c r="H40" t="s">
        <v>21</v>
      </c>
      <c r="I40" s="7"/>
      <c r="J40" s="8"/>
      <c r="K40" s="8">
        <f t="shared" si="0"/>
        <v>0</v>
      </c>
    </row>
    <row r="41" spans="1:11" x14ac:dyDescent="0.25">
      <c r="A41">
        <v>33</v>
      </c>
      <c r="B41">
        <v>302</v>
      </c>
      <c r="C41" s="6"/>
      <c r="E41" t="s">
        <v>18</v>
      </c>
      <c r="F41">
        <v>31</v>
      </c>
      <c r="G41">
        <v>0</v>
      </c>
      <c r="H41" t="s">
        <v>16</v>
      </c>
      <c r="I41" s="7"/>
      <c r="J41" s="8"/>
      <c r="K41" s="8">
        <f t="shared" si="0"/>
        <v>0</v>
      </c>
    </row>
    <row r="42" spans="1:11" x14ac:dyDescent="0.25">
      <c r="A42">
        <v>34</v>
      </c>
      <c r="B42">
        <v>303</v>
      </c>
      <c r="C42" s="6"/>
      <c r="E42" t="s">
        <v>18</v>
      </c>
      <c r="F42">
        <v>31</v>
      </c>
      <c r="G42">
        <v>0</v>
      </c>
      <c r="H42" t="s">
        <v>21</v>
      </c>
      <c r="I42" s="7"/>
      <c r="J42" s="8"/>
      <c r="K42" s="8">
        <f t="shared" si="0"/>
        <v>0</v>
      </c>
    </row>
    <row r="43" spans="1:11" x14ac:dyDescent="0.25">
      <c r="A43">
        <v>35</v>
      </c>
      <c r="B43">
        <v>304</v>
      </c>
      <c r="C43" s="6" t="s">
        <v>14</v>
      </c>
      <c r="D43">
        <v>2</v>
      </c>
      <c r="E43" t="s">
        <v>15</v>
      </c>
      <c r="F43">
        <v>0</v>
      </c>
      <c r="G43">
        <v>31</v>
      </c>
      <c r="H43" t="s">
        <v>16</v>
      </c>
      <c r="I43" s="7">
        <v>764</v>
      </c>
      <c r="J43" s="8">
        <f t="shared" si="1"/>
        <v>2084.75</v>
      </c>
      <c r="K43" s="8">
        <f t="shared" si="0"/>
        <v>2848.75</v>
      </c>
    </row>
    <row r="44" spans="1:11" x14ac:dyDescent="0.25">
      <c r="A44">
        <v>36</v>
      </c>
      <c r="B44">
        <v>305</v>
      </c>
      <c r="C44" s="6" t="s">
        <v>17</v>
      </c>
      <c r="E44" t="s">
        <v>15</v>
      </c>
      <c r="F44">
        <v>0</v>
      </c>
      <c r="G44">
        <v>31</v>
      </c>
      <c r="H44" t="s">
        <v>20</v>
      </c>
      <c r="I44" s="7">
        <v>3300</v>
      </c>
      <c r="J44" s="8"/>
      <c r="K44" s="8">
        <f t="shared" si="0"/>
        <v>3300</v>
      </c>
    </row>
    <row r="45" spans="1:11" x14ac:dyDescent="0.25">
      <c r="A45">
        <v>37</v>
      </c>
      <c r="B45">
        <v>306</v>
      </c>
      <c r="C45" s="6"/>
      <c r="E45" t="s">
        <v>18</v>
      </c>
      <c r="F45">
        <v>31</v>
      </c>
      <c r="G45">
        <v>0</v>
      </c>
      <c r="H45" t="s">
        <v>20</v>
      </c>
      <c r="I45" s="7"/>
      <c r="J45" s="8"/>
      <c r="K45" s="8">
        <f t="shared" si="0"/>
        <v>0</v>
      </c>
    </row>
    <row r="46" spans="1:11" x14ac:dyDescent="0.25">
      <c r="A46">
        <v>38</v>
      </c>
      <c r="B46">
        <v>307</v>
      </c>
      <c r="C46" s="6"/>
      <c r="E46" t="s">
        <v>18</v>
      </c>
      <c r="F46">
        <v>31</v>
      </c>
      <c r="G46">
        <v>0</v>
      </c>
      <c r="H46" t="s">
        <v>16</v>
      </c>
      <c r="I46" s="7"/>
      <c r="J46" s="8"/>
      <c r="K46" s="8">
        <f t="shared" si="0"/>
        <v>0</v>
      </c>
    </row>
    <row r="47" spans="1:11" x14ac:dyDescent="0.25">
      <c r="A47">
        <v>39</v>
      </c>
      <c r="B47">
        <v>308</v>
      </c>
      <c r="C47" s="6" t="s">
        <v>17</v>
      </c>
      <c r="E47" t="s">
        <v>15</v>
      </c>
      <c r="F47">
        <v>0</v>
      </c>
      <c r="G47">
        <v>31</v>
      </c>
      <c r="H47" t="s">
        <v>16</v>
      </c>
      <c r="I47" s="7">
        <v>2900</v>
      </c>
      <c r="J47" s="8"/>
      <c r="K47" s="8">
        <f t="shared" si="0"/>
        <v>2900</v>
      </c>
    </row>
    <row r="48" spans="1:11" x14ac:dyDescent="0.25">
      <c r="A48">
        <v>40</v>
      </c>
      <c r="B48">
        <v>309</v>
      </c>
      <c r="C48" s="6" t="s">
        <v>17</v>
      </c>
      <c r="E48" t="s">
        <v>15</v>
      </c>
      <c r="F48">
        <v>0</v>
      </c>
      <c r="G48">
        <v>31</v>
      </c>
      <c r="H48" t="s">
        <v>16</v>
      </c>
      <c r="I48" s="7">
        <v>3100</v>
      </c>
      <c r="J48" s="8"/>
      <c r="K48" s="8">
        <f t="shared" si="0"/>
        <v>3100</v>
      </c>
    </row>
    <row r="49" spans="1:11" x14ac:dyDescent="0.25">
      <c r="A49">
        <v>41</v>
      </c>
      <c r="B49">
        <v>310</v>
      </c>
      <c r="C49" s="6" t="s">
        <v>17</v>
      </c>
      <c r="E49" t="s">
        <v>15</v>
      </c>
      <c r="F49">
        <v>0</v>
      </c>
      <c r="G49">
        <v>31</v>
      </c>
      <c r="H49" t="s">
        <v>16</v>
      </c>
      <c r="I49" s="7">
        <v>2900</v>
      </c>
      <c r="J49" s="8"/>
      <c r="K49" s="8">
        <f t="shared" si="0"/>
        <v>2900</v>
      </c>
    </row>
    <row r="50" spans="1:11" x14ac:dyDescent="0.25">
      <c r="A50">
        <v>42</v>
      </c>
      <c r="B50">
        <v>312</v>
      </c>
      <c r="C50" s="6" t="s">
        <v>17</v>
      </c>
      <c r="E50" t="s">
        <v>15</v>
      </c>
      <c r="F50">
        <v>0</v>
      </c>
      <c r="G50">
        <v>31</v>
      </c>
      <c r="H50" t="s">
        <v>16</v>
      </c>
      <c r="I50" s="7">
        <v>3100</v>
      </c>
      <c r="J50" s="8"/>
      <c r="K50" s="8">
        <f t="shared" si="0"/>
        <v>3100</v>
      </c>
    </row>
    <row r="51" spans="1:11" x14ac:dyDescent="0.25">
      <c r="A51">
        <v>43</v>
      </c>
      <c r="B51">
        <v>314</v>
      </c>
      <c r="C51" s="6" t="s">
        <v>17</v>
      </c>
      <c r="E51" t="s">
        <v>15</v>
      </c>
      <c r="F51">
        <v>0</v>
      </c>
      <c r="G51">
        <v>31</v>
      </c>
      <c r="H51" t="s">
        <v>20</v>
      </c>
      <c r="I51" s="7">
        <v>31000</v>
      </c>
      <c r="J51" s="8"/>
      <c r="K51" s="8">
        <f t="shared" si="0"/>
        <v>31000</v>
      </c>
    </row>
    <row r="52" spans="1:11" x14ac:dyDescent="0.25">
      <c r="A52">
        <v>44</v>
      </c>
      <c r="B52">
        <v>316</v>
      </c>
      <c r="C52" s="6"/>
      <c r="E52" t="s">
        <v>18</v>
      </c>
      <c r="F52">
        <v>31</v>
      </c>
      <c r="G52">
        <v>0</v>
      </c>
      <c r="H52" t="s">
        <v>16</v>
      </c>
      <c r="I52" s="7"/>
      <c r="J52" s="8"/>
      <c r="K52" s="8">
        <f t="shared" si="0"/>
        <v>0</v>
      </c>
    </row>
    <row r="53" spans="1:11" x14ac:dyDescent="0.25">
      <c r="A53">
        <v>45</v>
      </c>
      <c r="B53">
        <v>318</v>
      </c>
      <c r="C53" s="6" t="s">
        <v>14</v>
      </c>
      <c r="D53">
        <v>2</v>
      </c>
      <c r="E53" t="s">
        <v>15</v>
      </c>
      <c r="F53">
        <v>0</v>
      </c>
      <c r="G53">
        <v>31</v>
      </c>
      <c r="H53" t="s">
        <v>16</v>
      </c>
      <c r="I53" s="7">
        <v>764</v>
      </c>
      <c r="J53" s="8">
        <f t="shared" si="1"/>
        <v>2084.75</v>
      </c>
      <c r="K53" s="8">
        <f t="shared" si="0"/>
        <v>2848.75</v>
      </c>
    </row>
    <row r="54" spans="1:11" x14ac:dyDescent="0.25">
      <c r="A54">
        <v>46</v>
      </c>
      <c r="B54">
        <v>319</v>
      </c>
      <c r="C54" s="6" t="s">
        <v>23</v>
      </c>
      <c r="E54" t="s">
        <v>15</v>
      </c>
      <c r="F54">
        <v>0</v>
      </c>
      <c r="G54">
        <v>31</v>
      </c>
      <c r="H54" t="s">
        <v>16</v>
      </c>
      <c r="I54" s="7">
        <v>1333.91</v>
      </c>
      <c r="J54" s="8"/>
      <c r="K54" s="8">
        <f t="shared" si="0"/>
        <v>1333.91</v>
      </c>
    </row>
    <row r="55" spans="1:11" x14ac:dyDescent="0.25">
      <c r="A55">
        <v>47</v>
      </c>
      <c r="B55">
        <v>320</v>
      </c>
      <c r="C55" s="6" t="s">
        <v>23</v>
      </c>
      <c r="E55" t="s">
        <v>15</v>
      </c>
      <c r="F55">
        <v>0</v>
      </c>
      <c r="G55">
        <v>31</v>
      </c>
      <c r="H55" t="s">
        <v>16</v>
      </c>
      <c r="I55" s="7">
        <v>1676.87</v>
      </c>
      <c r="J55" s="8"/>
      <c r="K55" s="8">
        <f t="shared" si="0"/>
        <v>1676.87</v>
      </c>
    </row>
    <row r="56" spans="1:11" x14ac:dyDescent="0.25">
      <c r="A56">
        <v>48</v>
      </c>
      <c r="B56">
        <v>321</v>
      </c>
      <c r="C56" s="6"/>
      <c r="E56" t="s">
        <v>18</v>
      </c>
      <c r="F56">
        <v>31</v>
      </c>
      <c r="G56">
        <v>0</v>
      </c>
      <c r="H56" t="s">
        <v>16</v>
      </c>
      <c r="I56" s="7"/>
      <c r="J56" s="8"/>
      <c r="K56" s="8">
        <f t="shared" si="0"/>
        <v>0</v>
      </c>
    </row>
    <row r="57" spans="1:11" x14ac:dyDescent="0.25">
      <c r="A57">
        <v>49</v>
      </c>
      <c r="B57">
        <v>322</v>
      </c>
      <c r="C57" s="6" t="s">
        <v>17</v>
      </c>
      <c r="E57" t="s">
        <v>15</v>
      </c>
      <c r="F57">
        <v>0</v>
      </c>
      <c r="G57">
        <v>31</v>
      </c>
      <c r="H57" t="s">
        <v>16</v>
      </c>
      <c r="I57" s="7">
        <v>2100</v>
      </c>
      <c r="J57" s="8"/>
      <c r="K57" s="8">
        <f t="shared" si="0"/>
        <v>2100</v>
      </c>
    </row>
    <row r="58" spans="1:11" x14ac:dyDescent="0.25">
      <c r="A58">
        <v>50</v>
      </c>
      <c r="B58">
        <v>324</v>
      </c>
      <c r="C58" s="6" t="s">
        <v>17</v>
      </c>
      <c r="E58" t="s">
        <v>15</v>
      </c>
      <c r="F58">
        <v>0</v>
      </c>
      <c r="G58">
        <v>31</v>
      </c>
      <c r="H58" t="s">
        <v>16</v>
      </c>
      <c r="I58" s="7">
        <v>3200</v>
      </c>
      <c r="J58" s="8"/>
      <c r="K58" s="8">
        <f t="shared" si="0"/>
        <v>3200</v>
      </c>
    </row>
    <row r="59" spans="1:11" x14ac:dyDescent="0.25">
      <c r="A59">
        <v>51</v>
      </c>
      <c r="B59">
        <v>400</v>
      </c>
      <c r="C59" s="6" t="s">
        <v>19</v>
      </c>
      <c r="E59" t="s">
        <v>15</v>
      </c>
      <c r="F59">
        <v>0</v>
      </c>
      <c r="G59">
        <v>31</v>
      </c>
      <c r="H59" t="s">
        <v>20</v>
      </c>
      <c r="I59" s="7">
        <v>2900</v>
      </c>
      <c r="J59" s="8"/>
      <c r="K59" s="8">
        <f t="shared" si="0"/>
        <v>2900</v>
      </c>
    </row>
    <row r="60" spans="1:11" x14ac:dyDescent="0.25">
      <c r="A60">
        <v>52</v>
      </c>
      <c r="B60">
        <v>401</v>
      </c>
      <c r="C60" s="6" t="s">
        <v>17</v>
      </c>
      <c r="E60" t="s">
        <v>15</v>
      </c>
      <c r="F60">
        <v>0</v>
      </c>
      <c r="G60">
        <v>31</v>
      </c>
      <c r="H60" t="s">
        <v>21</v>
      </c>
      <c r="I60" s="7">
        <v>3500</v>
      </c>
      <c r="J60" s="8"/>
      <c r="K60" s="8">
        <f t="shared" si="0"/>
        <v>3500</v>
      </c>
    </row>
    <row r="61" spans="1:11" x14ac:dyDescent="0.25">
      <c r="A61">
        <v>53</v>
      </c>
      <c r="B61">
        <v>402</v>
      </c>
      <c r="C61" s="6" t="s">
        <v>17</v>
      </c>
      <c r="E61" t="s">
        <v>15</v>
      </c>
      <c r="F61">
        <v>0</v>
      </c>
      <c r="G61">
        <v>31</v>
      </c>
      <c r="H61" t="s">
        <v>16</v>
      </c>
      <c r="I61" s="7">
        <v>3100</v>
      </c>
      <c r="J61" s="8"/>
      <c r="K61" s="8">
        <f t="shared" si="0"/>
        <v>3100</v>
      </c>
    </row>
    <row r="62" spans="1:11" x14ac:dyDescent="0.25">
      <c r="A62">
        <v>54</v>
      </c>
      <c r="B62">
        <v>403</v>
      </c>
      <c r="C62" s="6" t="s">
        <v>17</v>
      </c>
      <c r="E62" t="s">
        <v>15</v>
      </c>
      <c r="F62">
        <v>0</v>
      </c>
      <c r="G62">
        <v>31</v>
      </c>
      <c r="H62" t="s">
        <v>16</v>
      </c>
      <c r="I62" s="7">
        <v>3100</v>
      </c>
      <c r="J62" s="8"/>
      <c r="K62" s="8">
        <f t="shared" si="0"/>
        <v>3100</v>
      </c>
    </row>
    <row r="63" spans="1:11" x14ac:dyDescent="0.25">
      <c r="A63">
        <v>55</v>
      </c>
      <c r="B63">
        <v>404</v>
      </c>
      <c r="C63" s="6" t="s">
        <v>14</v>
      </c>
      <c r="D63">
        <v>2</v>
      </c>
      <c r="E63" t="s">
        <v>15</v>
      </c>
      <c r="F63">
        <v>0</v>
      </c>
      <c r="G63">
        <v>31</v>
      </c>
      <c r="H63" t="s">
        <v>16</v>
      </c>
      <c r="I63" s="7">
        <v>764</v>
      </c>
      <c r="J63" s="8">
        <f t="shared" si="1"/>
        <v>2084.75</v>
      </c>
      <c r="K63" s="8">
        <f t="shared" si="0"/>
        <v>2848.75</v>
      </c>
    </row>
    <row r="64" spans="1:11" x14ac:dyDescent="0.25">
      <c r="A64">
        <v>56</v>
      </c>
      <c r="B64" s="9">
        <v>405</v>
      </c>
      <c r="C64" s="10" t="s">
        <v>14</v>
      </c>
      <c r="D64" s="9">
        <v>2</v>
      </c>
      <c r="E64" s="9" t="s">
        <v>15</v>
      </c>
      <c r="F64" s="9">
        <v>0</v>
      </c>
      <c r="G64">
        <v>31</v>
      </c>
      <c r="H64" s="9" t="s">
        <v>16</v>
      </c>
      <c r="I64" s="11">
        <v>764</v>
      </c>
      <c r="J64" s="11">
        <f t="shared" si="1"/>
        <v>2084.75</v>
      </c>
      <c r="K64" s="11">
        <f t="shared" si="0"/>
        <v>2848.75</v>
      </c>
    </row>
    <row r="65" spans="1:11" x14ac:dyDescent="0.25">
      <c r="A65" s="9"/>
      <c r="H65" s="7"/>
      <c r="I65" s="7">
        <f>SUM(I10:I64)</f>
        <v>107096.74</v>
      </c>
      <c r="J65" s="7">
        <f t="shared" ref="J65:K65" si="2">SUM(J10:J64)</f>
        <v>16678</v>
      </c>
      <c r="K65" s="7">
        <f t="shared" si="2"/>
        <v>120925.98999999999</v>
      </c>
    </row>
    <row r="66" spans="1:11" x14ac:dyDescent="0.25">
      <c r="H66" s="7"/>
      <c r="I66" s="7"/>
      <c r="J66" s="7"/>
    </row>
    <row r="67" spans="1:11" x14ac:dyDescent="0.25">
      <c r="A67" t="s">
        <v>24</v>
      </c>
      <c r="H67" s="7"/>
      <c r="I67" s="7"/>
      <c r="J67" s="7"/>
    </row>
    <row r="68" spans="1:11" x14ac:dyDescent="0.25">
      <c r="A68" t="s">
        <v>43</v>
      </c>
      <c r="H68" s="7"/>
      <c r="I68" s="7"/>
      <c r="J68" s="7"/>
    </row>
    <row r="69" spans="1:11" x14ac:dyDescent="0.25">
      <c r="H69" s="7"/>
      <c r="I69" s="7"/>
      <c r="J69" s="7"/>
    </row>
    <row r="70" spans="1:11" x14ac:dyDescent="0.25"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I82" s="7"/>
      <c r="J82" s="7"/>
      <c r="K82" s="7"/>
    </row>
    <row r="83" spans="5:11" x14ac:dyDescent="0.25">
      <c r="I83" s="12"/>
      <c r="J83" s="12"/>
      <c r="K83" s="12"/>
    </row>
    <row r="84" spans="5:11" x14ac:dyDescent="0.25">
      <c r="E84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C3A3D-D1B4-4AF2-8F02-75CC578FC1FB}">
  <dimension ref="A1:K86"/>
  <sheetViews>
    <sheetView workbookViewId="0">
      <selection activeCell="C35" sqref="C35"/>
    </sheetView>
  </sheetViews>
  <sheetFormatPr defaultRowHeight="15" x14ac:dyDescent="0.25"/>
  <cols>
    <col min="3" max="3" width="21.7109375" bestFit="1" customWidth="1"/>
    <col min="5" max="5" width="14.140625" bestFit="1" customWidth="1"/>
    <col min="6" max="6" width="8.7109375" bestFit="1" customWidth="1"/>
    <col min="8" max="8" width="20.28515625" bestFit="1" customWidth="1"/>
    <col min="9" max="9" width="11.5703125" customWidth="1"/>
    <col min="10" max="10" width="11.7109375" customWidth="1"/>
    <col min="11" max="11" width="11.57031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G2">
        <v>30</v>
      </c>
      <c r="I2" s="2" t="s">
        <v>39</v>
      </c>
      <c r="J2" s="3">
        <v>70.89</v>
      </c>
    </row>
    <row r="3" spans="1:11" ht="18.75" x14ac:dyDescent="0.3">
      <c r="A3" s="13">
        <v>43252</v>
      </c>
      <c r="I3" s="2" t="s">
        <v>40</v>
      </c>
      <c r="J3" s="3">
        <v>75.48</v>
      </c>
    </row>
    <row r="4" spans="1:11" x14ac:dyDescent="0.25">
      <c r="I4" s="2" t="s">
        <v>41</v>
      </c>
      <c r="J4" s="3">
        <v>81.89</v>
      </c>
    </row>
    <row r="5" spans="1:11" x14ac:dyDescent="0.25">
      <c r="I5" s="2" t="s">
        <v>42</v>
      </c>
      <c r="J5" s="3">
        <v>85.35</v>
      </c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21</v>
      </c>
      <c r="G10">
        <v>9</v>
      </c>
      <c r="H10" t="s">
        <v>16</v>
      </c>
      <c r="I10" s="7">
        <v>681</v>
      </c>
      <c r="J10" s="7">
        <f>J3*31</f>
        <v>2339.88</v>
      </c>
      <c r="K10" s="7">
        <f>SUM(I10:J10)</f>
        <v>3020.88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30</v>
      </c>
      <c r="H11" t="s">
        <v>16</v>
      </c>
      <c r="I11" s="7">
        <v>3360</v>
      </c>
      <c r="J11" s="7"/>
      <c r="K11" s="7">
        <f t="shared" ref="K11:K66" si="0">SUM(I11:J11)</f>
        <v>3360</v>
      </c>
    </row>
    <row r="12" spans="1:11" x14ac:dyDescent="0.25">
      <c r="A12">
        <v>3</v>
      </c>
      <c r="B12">
        <v>203</v>
      </c>
      <c r="C12" s="6" t="s">
        <v>17</v>
      </c>
      <c r="E12" t="s">
        <v>15</v>
      </c>
      <c r="F12">
        <v>0</v>
      </c>
      <c r="G12">
        <v>30</v>
      </c>
      <c r="H12" t="s">
        <v>16</v>
      </c>
      <c r="I12" s="7">
        <v>2500</v>
      </c>
      <c r="J12" s="7"/>
      <c r="K12" s="7">
        <f t="shared" si="0"/>
        <v>2500</v>
      </c>
    </row>
    <row r="13" spans="1:11" x14ac:dyDescent="0.25">
      <c r="A13">
        <v>4</v>
      </c>
      <c r="B13">
        <v>204</v>
      </c>
      <c r="C13" s="6" t="s">
        <v>14</v>
      </c>
      <c r="D13">
        <v>3</v>
      </c>
      <c r="E13" t="s">
        <v>15</v>
      </c>
      <c r="F13">
        <v>0</v>
      </c>
      <c r="G13">
        <v>30</v>
      </c>
      <c r="H13" t="s">
        <v>16</v>
      </c>
      <c r="I13" s="7">
        <v>681</v>
      </c>
      <c r="J13" s="7">
        <f>J4*31</f>
        <v>2538.59</v>
      </c>
      <c r="K13" s="7">
        <f t="shared" si="0"/>
        <v>3219.59</v>
      </c>
    </row>
    <row r="14" spans="1:11" x14ac:dyDescent="0.25">
      <c r="A14">
        <v>5</v>
      </c>
      <c r="B14">
        <v>205</v>
      </c>
      <c r="C14" s="6" t="s">
        <v>14</v>
      </c>
      <c r="D14">
        <v>2</v>
      </c>
      <c r="E14" t="s">
        <v>15</v>
      </c>
      <c r="F14">
        <v>0</v>
      </c>
      <c r="G14">
        <v>30</v>
      </c>
      <c r="H14" t="s">
        <v>16</v>
      </c>
      <c r="I14" s="7">
        <v>681</v>
      </c>
      <c r="J14" s="7">
        <f>J3*31</f>
        <v>2339.88</v>
      </c>
      <c r="K14" s="7">
        <f t="shared" si="0"/>
        <v>3020.88</v>
      </c>
    </row>
    <row r="15" spans="1:11" x14ac:dyDescent="0.25">
      <c r="A15">
        <v>6</v>
      </c>
      <c r="B15">
        <v>206</v>
      </c>
      <c r="C15" s="6" t="s">
        <v>17</v>
      </c>
      <c r="E15" t="s">
        <v>15</v>
      </c>
      <c r="F15">
        <v>0</v>
      </c>
      <c r="G15">
        <v>30</v>
      </c>
      <c r="H15" t="s">
        <v>16</v>
      </c>
      <c r="I15" s="7">
        <v>2250</v>
      </c>
      <c r="J15" s="7"/>
      <c r="K15" s="7">
        <f t="shared" si="0"/>
        <v>2250</v>
      </c>
    </row>
    <row r="16" spans="1:11" x14ac:dyDescent="0.25">
      <c r="A16">
        <v>7</v>
      </c>
      <c r="B16">
        <v>207</v>
      </c>
      <c r="C16" s="6"/>
      <c r="E16" t="s">
        <v>18</v>
      </c>
      <c r="F16">
        <v>30</v>
      </c>
      <c r="G16">
        <v>0</v>
      </c>
      <c r="H16" t="s">
        <v>20</v>
      </c>
      <c r="I16" s="7"/>
      <c r="J16" s="7"/>
      <c r="K16" s="7">
        <f t="shared" si="0"/>
        <v>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30</v>
      </c>
      <c r="G17">
        <v>0</v>
      </c>
      <c r="H17" t="s">
        <v>16</v>
      </c>
      <c r="I17" s="7"/>
      <c r="J17" s="7"/>
      <c r="K17" s="7">
        <f t="shared" si="0"/>
        <v>0</v>
      </c>
    </row>
    <row r="18" spans="1:11" x14ac:dyDescent="0.25">
      <c r="A18">
        <v>9</v>
      </c>
      <c r="B18">
        <v>209</v>
      </c>
      <c r="C18" s="6"/>
      <c r="E18" t="s">
        <v>18</v>
      </c>
      <c r="F18">
        <v>30</v>
      </c>
      <c r="G18">
        <v>0</v>
      </c>
      <c r="H18" t="s">
        <v>21</v>
      </c>
      <c r="I18" s="7"/>
      <c r="J18" s="7"/>
      <c r="K18" s="7">
        <f t="shared" si="0"/>
        <v>0</v>
      </c>
    </row>
    <row r="19" spans="1:11" x14ac:dyDescent="0.25">
      <c r="A19">
        <v>10</v>
      </c>
      <c r="B19">
        <v>210</v>
      </c>
      <c r="C19" s="6" t="s">
        <v>17</v>
      </c>
      <c r="E19" t="s">
        <v>15</v>
      </c>
      <c r="F19">
        <v>0</v>
      </c>
      <c r="G19">
        <v>30</v>
      </c>
      <c r="H19" t="s">
        <v>16</v>
      </c>
      <c r="I19" s="7">
        <v>2900</v>
      </c>
      <c r="J19" s="7"/>
      <c r="K19" s="7">
        <f t="shared" si="0"/>
        <v>2900</v>
      </c>
    </row>
    <row r="20" spans="1:11" x14ac:dyDescent="0.25">
      <c r="A20">
        <v>11</v>
      </c>
      <c r="B20">
        <v>211</v>
      </c>
      <c r="C20" s="6" t="s">
        <v>19</v>
      </c>
      <c r="E20" t="s">
        <v>15</v>
      </c>
      <c r="F20">
        <v>0</v>
      </c>
      <c r="G20">
        <v>30</v>
      </c>
      <c r="H20" t="s">
        <v>20</v>
      </c>
      <c r="I20" s="7">
        <v>3100</v>
      </c>
      <c r="J20" s="7"/>
      <c r="K20" s="7">
        <f t="shared" si="0"/>
        <v>3100</v>
      </c>
    </row>
    <row r="21" spans="1:11" x14ac:dyDescent="0.25">
      <c r="A21">
        <v>12</v>
      </c>
      <c r="B21">
        <v>212</v>
      </c>
      <c r="C21" s="6" t="s">
        <v>23</v>
      </c>
      <c r="E21" t="s">
        <v>15</v>
      </c>
      <c r="F21">
        <v>0</v>
      </c>
      <c r="G21">
        <v>30</v>
      </c>
      <c r="H21" t="s">
        <v>16</v>
      </c>
      <c r="I21" s="7">
        <v>1431.7</v>
      </c>
      <c r="J21" s="7"/>
      <c r="K21" s="7">
        <f t="shared" si="0"/>
        <v>1431.7</v>
      </c>
    </row>
    <row r="22" spans="1:11" x14ac:dyDescent="0.25">
      <c r="A22">
        <v>13</v>
      </c>
      <c r="B22">
        <v>213</v>
      </c>
      <c r="C22" s="6" t="s">
        <v>17</v>
      </c>
      <c r="E22" t="s">
        <v>15</v>
      </c>
      <c r="F22">
        <v>0</v>
      </c>
      <c r="G22">
        <v>30</v>
      </c>
      <c r="H22" t="s">
        <v>21</v>
      </c>
      <c r="I22" s="7">
        <v>3400</v>
      </c>
      <c r="J22" s="7"/>
      <c r="K22" s="7">
        <f t="shared" si="0"/>
        <v>3400</v>
      </c>
    </row>
    <row r="23" spans="1:11" x14ac:dyDescent="0.25">
      <c r="A23">
        <v>14</v>
      </c>
      <c r="B23">
        <v>214</v>
      </c>
      <c r="C23" s="6" t="s">
        <v>14</v>
      </c>
      <c r="D23">
        <v>2</v>
      </c>
      <c r="E23" t="s">
        <v>15</v>
      </c>
      <c r="F23">
        <v>0</v>
      </c>
      <c r="G23">
        <v>30</v>
      </c>
      <c r="H23" t="s">
        <v>16</v>
      </c>
      <c r="I23" s="7">
        <v>681</v>
      </c>
      <c r="J23" s="7">
        <f>J3*31</f>
        <v>2339.88</v>
      </c>
      <c r="K23" s="7">
        <f t="shared" si="0"/>
        <v>3020.88</v>
      </c>
    </row>
    <row r="24" spans="1:11" x14ac:dyDescent="0.25">
      <c r="A24">
        <v>15</v>
      </c>
      <c r="B24">
        <v>215</v>
      </c>
      <c r="C24" s="6" t="s">
        <v>14</v>
      </c>
      <c r="D24">
        <v>4</v>
      </c>
      <c r="E24" t="s">
        <v>18</v>
      </c>
      <c r="F24">
        <v>0</v>
      </c>
      <c r="G24">
        <v>30</v>
      </c>
      <c r="H24" t="s">
        <v>16</v>
      </c>
      <c r="I24" s="7">
        <v>681</v>
      </c>
      <c r="J24" s="7">
        <f>J5*31</f>
        <v>2645.85</v>
      </c>
      <c r="K24" s="7">
        <f t="shared" si="0"/>
        <v>3326.85</v>
      </c>
    </row>
    <row r="25" spans="1:11" x14ac:dyDescent="0.25">
      <c r="A25">
        <v>16</v>
      </c>
      <c r="B25">
        <v>216</v>
      </c>
      <c r="C25" s="6" t="s">
        <v>14</v>
      </c>
      <c r="D25">
        <v>4</v>
      </c>
      <c r="E25" t="s">
        <v>15</v>
      </c>
      <c r="F25">
        <v>0</v>
      </c>
      <c r="G25">
        <v>30</v>
      </c>
      <c r="H25" t="s">
        <v>22</v>
      </c>
      <c r="I25" s="7">
        <v>681</v>
      </c>
      <c r="J25" s="7">
        <f>J5*31</f>
        <v>2645.85</v>
      </c>
      <c r="K25" s="7">
        <f t="shared" si="0"/>
        <v>3326.85</v>
      </c>
    </row>
    <row r="26" spans="1:11" x14ac:dyDescent="0.25">
      <c r="A26">
        <v>17</v>
      </c>
      <c r="B26">
        <v>217</v>
      </c>
      <c r="C26" s="6" t="s">
        <v>23</v>
      </c>
      <c r="E26" t="s">
        <v>15</v>
      </c>
      <c r="F26">
        <v>0</v>
      </c>
      <c r="G26">
        <v>30</v>
      </c>
      <c r="H26" t="s">
        <v>22</v>
      </c>
      <c r="I26" s="7">
        <v>702</v>
      </c>
      <c r="J26" s="7"/>
      <c r="K26" s="7">
        <f t="shared" si="0"/>
        <v>702</v>
      </c>
    </row>
    <row r="27" spans="1:11" x14ac:dyDescent="0.25">
      <c r="A27">
        <v>18</v>
      </c>
      <c r="B27">
        <v>218</v>
      </c>
      <c r="C27" s="6" t="s">
        <v>17</v>
      </c>
      <c r="E27" t="s">
        <v>15</v>
      </c>
      <c r="F27">
        <v>0</v>
      </c>
      <c r="G27">
        <v>30</v>
      </c>
      <c r="H27" t="s">
        <v>22</v>
      </c>
      <c r="I27" s="7">
        <v>4500</v>
      </c>
      <c r="J27" s="7"/>
      <c r="K27" s="7">
        <f t="shared" si="0"/>
        <v>4500</v>
      </c>
    </row>
    <row r="28" spans="1:11" x14ac:dyDescent="0.25">
      <c r="A28">
        <v>19</v>
      </c>
      <c r="B28">
        <v>219</v>
      </c>
      <c r="C28" s="6" t="s">
        <v>14</v>
      </c>
      <c r="D28">
        <v>4</v>
      </c>
      <c r="E28" t="s">
        <v>15</v>
      </c>
      <c r="F28">
        <v>0</v>
      </c>
      <c r="G28">
        <v>30</v>
      </c>
      <c r="H28" t="s">
        <v>22</v>
      </c>
      <c r="I28" s="7">
        <v>681</v>
      </c>
      <c r="J28" s="7">
        <f>J5*31</f>
        <v>2645.85</v>
      </c>
      <c r="K28" s="7">
        <f t="shared" si="0"/>
        <v>3326.85</v>
      </c>
    </row>
    <row r="29" spans="1:11" x14ac:dyDescent="0.25">
      <c r="A29">
        <v>20</v>
      </c>
      <c r="B29">
        <v>220</v>
      </c>
      <c r="C29" s="6"/>
      <c r="E29" t="s">
        <v>18</v>
      </c>
      <c r="F29">
        <v>30</v>
      </c>
      <c r="G29">
        <v>0</v>
      </c>
      <c r="H29" t="s">
        <v>22</v>
      </c>
      <c r="I29" s="7"/>
      <c r="J29" s="7"/>
      <c r="K29" s="7">
        <f>SUM(I30:J30)</f>
        <v>0</v>
      </c>
    </row>
    <row r="30" spans="1:11" x14ac:dyDescent="0.25">
      <c r="A30">
        <v>21</v>
      </c>
      <c r="B30">
        <v>221</v>
      </c>
      <c r="C30" s="6"/>
      <c r="E30" t="s">
        <v>18</v>
      </c>
      <c r="F30">
        <v>30</v>
      </c>
      <c r="G30">
        <v>0</v>
      </c>
      <c r="H30" t="s">
        <v>22</v>
      </c>
      <c r="I30" s="7"/>
      <c r="J30" s="7"/>
      <c r="K30" s="7">
        <f>SUM(I30:J30)</f>
        <v>0</v>
      </c>
    </row>
    <row r="31" spans="1:11" x14ac:dyDescent="0.25">
      <c r="A31">
        <v>22</v>
      </c>
      <c r="B31">
        <v>223</v>
      </c>
      <c r="C31" s="6"/>
      <c r="E31" t="s">
        <v>18</v>
      </c>
      <c r="F31">
        <v>30</v>
      </c>
      <c r="G31">
        <v>0</v>
      </c>
      <c r="H31" t="s">
        <v>22</v>
      </c>
      <c r="I31" s="7"/>
      <c r="J31" s="7"/>
      <c r="K31" s="7">
        <f>SUM(I30:J30)</f>
        <v>0</v>
      </c>
    </row>
    <row r="32" spans="1:11" x14ac:dyDescent="0.25">
      <c r="A32">
        <v>23</v>
      </c>
      <c r="B32">
        <v>224</v>
      </c>
      <c r="C32" s="6"/>
      <c r="E32" t="s">
        <v>18</v>
      </c>
      <c r="F32">
        <v>30</v>
      </c>
      <c r="G32">
        <v>0</v>
      </c>
      <c r="H32" t="s">
        <v>22</v>
      </c>
      <c r="I32" s="7"/>
      <c r="J32" s="7"/>
      <c r="K32" s="7">
        <f t="shared" si="0"/>
        <v>0</v>
      </c>
    </row>
    <row r="33" spans="1:11" x14ac:dyDescent="0.25">
      <c r="A33">
        <v>24</v>
      </c>
      <c r="B33">
        <v>225</v>
      </c>
      <c r="C33" s="6"/>
      <c r="E33" t="s">
        <v>18</v>
      </c>
      <c r="F33">
        <v>30</v>
      </c>
      <c r="G33">
        <v>0</v>
      </c>
      <c r="H33" t="s">
        <v>22</v>
      </c>
      <c r="I33" s="7"/>
      <c r="J33" s="7"/>
      <c r="K33" s="7">
        <f t="shared" si="0"/>
        <v>0</v>
      </c>
    </row>
    <row r="34" spans="1:11" x14ac:dyDescent="0.25">
      <c r="A34">
        <v>25</v>
      </c>
      <c r="B34">
        <v>226</v>
      </c>
      <c r="C34" s="6"/>
      <c r="E34" t="s">
        <v>18</v>
      </c>
      <c r="F34">
        <v>30</v>
      </c>
      <c r="G34">
        <v>0</v>
      </c>
      <c r="H34" t="s">
        <v>22</v>
      </c>
      <c r="I34" s="7"/>
      <c r="J34" s="7"/>
      <c r="K34" s="7">
        <f t="shared" si="0"/>
        <v>0</v>
      </c>
    </row>
    <row r="35" spans="1:11" x14ac:dyDescent="0.25">
      <c r="A35">
        <v>26</v>
      </c>
      <c r="B35">
        <v>227</v>
      </c>
      <c r="C35" s="6"/>
      <c r="E35" t="s">
        <v>18</v>
      </c>
      <c r="F35">
        <v>30</v>
      </c>
      <c r="G35">
        <v>0</v>
      </c>
      <c r="H35" t="s">
        <v>22</v>
      </c>
      <c r="I35" s="7"/>
      <c r="J35" s="7"/>
      <c r="K35" s="7">
        <f t="shared" si="0"/>
        <v>0</v>
      </c>
    </row>
    <row r="36" spans="1:11" x14ac:dyDescent="0.25">
      <c r="A36">
        <v>27</v>
      </c>
      <c r="B36">
        <v>228</v>
      </c>
      <c r="C36" s="6"/>
      <c r="E36" t="s">
        <v>18</v>
      </c>
      <c r="F36">
        <v>30</v>
      </c>
      <c r="G36">
        <v>0</v>
      </c>
      <c r="H36" t="s">
        <v>22</v>
      </c>
      <c r="I36" s="7"/>
      <c r="J36" s="7"/>
      <c r="K36" s="7">
        <f t="shared" si="0"/>
        <v>0</v>
      </c>
    </row>
    <row r="37" spans="1:11" x14ac:dyDescent="0.25">
      <c r="A37">
        <v>28</v>
      </c>
      <c r="B37">
        <v>229</v>
      </c>
      <c r="C37" s="6"/>
      <c r="E37" t="s">
        <v>18</v>
      </c>
      <c r="F37">
        <v>30</v>
      </c>
      <c r="G37">
        <v>0</v>
      </c>
      <c r="H37" t="s">
        <v>22</v>
      </c>
      <c r="I37" s="7"/>
      <c r="J37" s="7"/>
      <c r="K37" s="7">
        <f t="shared" si="0"/>
        <v>0</v>
      </c>
    </row>
    <row r="38" spans="1:11" x14ac:dyDescent="0.25">
      <c r="A38">
        <v>29</v>
      </c>
      <c r="B38">
        <v>230</v>
      </c>
      <c r="C38" s="6"/>
      <c r="E38" t="s">
        <v>18</v>
      </c>
      <c r="F38">
        <v>30</v>
      </c>
      <c r="G38">
        <v>0</v>
      </c>
      <c r="H38" t="s">
        <v>22</v>
      </c>
      <c r="I38" s="7"/>
      <c r="J38" s="7"/>
      <c r="K38" s="7">
        <f t="shared" si="0"/>
        <v>0</v>
      </c>
    </row>
    <row r="39" spans="1:11" x14ac:dyDescent="0.25">
      <c r="A39">
        <v>31</v>
      </c>
      <c r="B39">
        <v>231</v>
      </c>
      <c r="C39" s="6"/>
      <c r="E39" t="s">
        <v>18</v>
      </c>
      <c r="F39">
        <v>30</v>
      </c>
      <c r="G39">
        <v>0</v>
      </c>
      <c r="H39" t="s">
        <v>22</v>
      </c>
      <c r="I39" s="7"/>
      <c r="J39" s="7"/>
      <c r="K39" s="7">
        <f t="shared" si="0"/>
        <v>0</v>
      </c>
    </row>
    <row r="40" spans="1:11" x14ac:dyDescent="0.25">
      <c r="A40">
        <v>31</v>
      </c>
      <c r="B40">
        <v>300</v>
      </c>
      <c r="C40" s="6" t="s">
        <v>17</v>
      </c>
      <c r="E40" t="s">
        <v>15</v>
      </c>
      <c r="F40">
        <v>0</v>
      </c>
      <c r="G40">
        <v>30</v>
      </c>
      <c r="H40" t="s">
        <v>16</v>
      </c>
      <c r="I40" s="7">
        <v>3250</v>
      </c>
      <c r="J40" s="7"/>
      <c r="K40" s="7">
        <f t="shared" si="0"/>
        <v>3250</v>
      </c>
    </row>
    <row r="41" spans="1:11" x14ac:dyDescent="0.25">
      <c r="A41">
        <v>32</v>
      </c>
      <c r="B41" t="s">
        <v>29</v>
      </c>
      <c r="C41" s="6" t="s">
        <v>17</v>
      </c>
      <c r="E41" t="s">
        <v>15</v>
      </c>
      <c r="F41">
        <v>0</v>
      </c>
      <c r="G41">
        <v>30</v>
      </c>
      <c r="H41" t="s">
        <v>21</v>
      </c>
      <c r="I41" s="7">
        <v>2025</v>
      </c>
      <c r="J41" s="7"/>
      <c r="K41" s="7">
        <f t="shared" si="0"/>
        <v>2025</v>
      </c>
    </row>
    <row r="42" spans="1:11" x14ac:dyDescent="0.25">
      <c r="B42" t="s">
        <v>26</v>
      </c>
      <c r="C42" s="6" t="s">
        <v>17</v>
      </c>
      <c r="E42" t="s">
        <v>15</v>
      </c>
      <c r="F42">
        <v>0</v>
      </c>
      <c r="G42">
        <v>30</v>
      </c>
      <c r="H42" t="s">
        <v>16</v>
      </c>
      <c r="I42" s="7">
        <v>2025</v>
      </c>
      <c r="J42" s="7"/>
      <c r="K42" s="7">
        <f t="shared" si="0"/>
        <v>2025</v>
      </c>
    </row>
    <row r="43" spans="1:11" x14ac:dyDescent="0.25">
      <c r="A43">
        <v>33</v>
      </c>
      <c r="B43">
        <v>302</v>
      </c>
      <c r="C43" s="6" t="s">
        <v>14</v>
      </c>
      <c r="D43">
        <v>3</v>
      </c>
      <c r="E43" t="s">
        <v>15</v>
      </c>
      <c r="F43">
        <v>0</v>
      </c>
      <c r="G43">
        <v>30</v>
      </c>
      <c r="H43" t="s">
        <v>16</v>
      </c>
      <c r="I43" s="7">
        <v>681</v>
      </c>
      <c r="J43" s="7">
        <f>J4*31</f>
        <v>2538.59</v>
      </c>
      <c r="K43" s="7">
        <f t="shared" si="0"/>
        <v>3219.59</v>
      </c>
    </row>
    <row r="44" spans="1:11" x14ac:dyDescent="0.25">
      <c r="A44">
        <v>34</v>
      </c>
      <c r="B44">
        <v>303</v>
      </c>
      <c r="C44" s="6" t="s">
        <v>17</v>
      </c>
      <c r="E44" t="s">
        <v>15</v>
      </c>
      <c r="F44">
        <v>0</v>
      </c>
      <c r="G44">
        <v>30</v>
      </c>
      <c r="H44" t="s">
        <v>21</v>
      </c>
      <c r="I44" s="7">
        <v>3400</v>
      </c>
      <c r="J44" s="7"/>
      <c r="K44" s="7">
        <f t="shared" si="0"/>
        <v>3400</v>
      </c>
    </row>
    <row r="45" spans="1:11" x14ac:dyDescent="0.25">
      <c r="A45">
        <v>35</v>
      </c>
      <c r="B45">
        <v>304</v>
      </c>
      <c r="C45" s="6" t="s">
        <v>14</v>
      </c>
      <c r="D45">
        <v>2</v>
      </c>
      <c r="E45" t="s">
        <v>15</v>
      </c>
      <c r="F45">
        <v>0</v>
      </c>
      <c r="G45">
        <v>30</v>
      </c>
      <c r="H45" t="s">
        <v>16</v>
      </c>
      <c r="I45" s="7">
        <v>681</v>
      </c>
      <c r="J45" s="7">
        <f>J3*31</f>
        <v>2339.88</v>
      </c>
      <c r="K45" s="7">
        <f t="shared" si="0"/>
        <v>3020.88</v>
      </c>
    </row>
    <row r="46" spans="1:11" x14ac:dyDescent="0.25">
      <c r="A46">
        <v>36</v>
      </c>
      <c r="B46">
        <v>305</v>
      </c>
      <c r="C46" s="6" t="s">
        <v>19</v>
      </c>
      <c r="E46" t="s">
        <v>15</v>
      </c>
      <c r="F46">
        <v>0</v>
      </c>
      <c r="G46">
        <v>30</v>
      </c>
      <c r="H46" t="s">
        <v>20</v>
      </c>
      <c r="I46" s="7">
        <v>3400</v>
      </c>
      <c r="J46" s="7"/>
      <c r="K46" s="7">
        <f t="shared" si="0"/>
        <v>3400</v>
      </c>
    </row>
    <row r="47" spans="1:11" x14ac:dyDescent="0.25">
      <c r="A47">
        <v>37</v>
      </c>
      <c r="B47">
        <v>306</v>
      </c>
      <c r="C47" s="6" t="s">
        <v>19</v>
      </c>
      <c r="E47" t="s">
        <v>15</v>
      </c>
      <c r="F47">
        <v>0</v>
      </c>
      <c r="G47">
        <v>30</v>
      </c>
      <c r="H47" t="s">
        <v>20</v>
      </c>
      <c r="I47" s="7">
        <v>3600</v>
      </c>
      <c r="J47" s="7"/>
      <c r="K47" s="7">
        <f t="shared" si="0"/>
        <v>3600</v>
      </c>
    </row>
    <row r="48" spans="1:11" x14ac:dyDescent="0.25">
      <c r="A48">
        <v>38</v>
      </c>
      <c r="B48">
        <v>307</v>
      </c>
      <c r="C48" s="6" t="s">
        <v>14</v>
      </c>
      <c r="D48">
        <v>3</v>
      </c>
      <c r="E48" t="s">
        <v>15</v>
      </c>
      <c r="F48">
        <v>0</v>
      </c>
      <c r="G48">
        <v>30</v>
      </c>
      <c r="H48" t="s">
        <v>16</v>
      </c>
      <c r="I48" s="7">
        <v>681</v>
      </c>
      <c r="J48" s="7">
        <f>J4*31</f>
        <v>2538.59</v>
      </c>
      <c r="K48" s="7">
        <f t="shared" si="0"/>
        <v>3219.59</v>
      </c>
    </row>
    <row r="49" spans="1:11" x14ac:dyDescent="0.25">
      <c r="A49">
        <v>39</v>
      </c>
      <c r="B49">
        <v>308</v>
      </c>
      <c r="C49" s="6" t="s">
        <v>17</v>
      </c>
      <c r="E49" t="s">
        <v>15</v>
      </c>
      <c r="F49">
        <v>0</v>
      </c>
      <c r="G49">
        <v>30</v>
      </c>
      <c r="H49" t="s">
        <v>16</v>
      </c>
      <c r="I49" s="7">
        <v>2900</v>
      </c>
      <c r="J49" s="7"/>
      <c r="K49" s="7">
        <f t="shared" si="0"/>
        <v>2900</v>
      </c>
    </row>
    <row r="50" spans="1:11" x14ac:dyDescent="0.25">
      <c r="A50">
        <v>40</v>
      </c>
      <c r="B50">
        <v>309</v>
      </c>
      <c r="C50" s="6" t="s">
        <v>14</v>
      </c>
      <c r="D50">
        <v>3</v>
      </c>
      <c r="E50" t="s">
        <v>15</v>
      </c>
      <c r="F50">
        <v>0</v>
      </c>
      <c r="G50">
        <v>30</v>
      </c>
      <c r="H50" t="s">
        <v>16</v>
      </c>
      <c r="I50" s="7">
        <v>681</v>
      </c>
      <c r="J50" s="7">
        <f>J4*31</f>
        <v>2538.59</v>
      </c>
      <c r="K50" s="7">
        <f t="shared" si="0"/>
        <v>3219.59</v>
      </c>
    </row>
    <row r="51" spans="1:11" x14ac:dyDescent="0.25">
      <c r="A51">
        <v>41</v>
      </c>
      <c r="B51">
        <v>310</v>
      </c>
      <c r="C51" s="6"/>
      <c r="E51" t="s">
        <v>18</v>
      </c>
      <c r="F51">
        <v>30</v>
      </c>
      <c r="G51">
        <v>0</v>
      </c>
      <c r="H51" t="s">
        <v>16</v>
      </c>
      <c r="I51" s="7"/>
      <c r="J51" s="7"/>
      <c r="K51" s="7">
        <f t="shared" si="0"/>
        <v>0</v>
      </c>
    </row>
    <row r="52" spans="1:11" x14ac:dyDescent="0.25">
      <c r="A52">
        <v>42</v>
      </c>
      <c r="B52">
        <v>312</v>
      </c>
      <c r="C52" s="6"/>
      <c r="E52" t="s">
        <v>18</v>
      </c>
      <c r="F52">
        <v>30</v>
      </c>
      <c r="G52">
        <v>0</v>
      </c>
      <c r="H52" t="s">
        <v>16</v>
      </c>
      <c r="I52" s="7"/>
      <c r="J52" s="7"/>
      <c r="K52" s="7">
        <f t="shared" si="0"/>
        <v>0</v>
      </c>
    </row>
    <row r="53" spans="1:11" x14ac:dyDescent="0.25">
      <c r="A53">
        <v>43</v>
      </c>
      <c r="B53">
        <v>314</v>
      </c>
      <c r="C53" s="6" t="s">
        <v>19</v>
      </c>
      <c r="E53" t="s">
        <v>15</v>
      </c>
      <c r="F53">
        <v>30</v>
      </c>
      <c r="G53">
        <v>30</v>
      </c>
      <c r="H53" t="s">
        <v>20</v>
      </c>
      <c r="I53" s="7">
        <v>3200</v>
      </c>
      <c r="J53" s="7"/>
      <c r="K53" s="7">
        <f t="shared" si="0"/>
        <v>3200</v>
      </c>
    </row>
    <row r="54" spans="1:11" x14ac:dyDescent="0.25">
      <c r="A54">
        <v>44</v>
      </c>
      <c r="B54">
        <v>316</v>
      </c>
      <c r="C54" s="6" t="s">
        <v>17</v>
      </c>
      <c r="E54" t="s">
        <v>15</v>
      </c>
      <c r="F54">
        <v>0</v>
      </c>
      <c r="G54">
        <v>30</v>
      </c>
      <c r="H54" t="s">
        <v>16</v>
      </c>
      <c r="I54" s="7">
        <v>4500</v>
      </c>
      <c r="J54" s="7"/>
      <c r="K54" s="7">
        <f t="shared" si="0"/>
        <v>4500</v>
      </c>
    </row>
    <row r="55" spans="1:11" x14ac:dyDescent="0.25">
      <c r="A55">
        <v>45</v>
      </c>
      <c r="B55">
        <v>318</v>
      </c>
      <c r="C55" s="6" t="s">
        <v>23</v>
      </c>
      <c r="E55" t="s">
        <v>15</v>
      </c>
      <c r="F55">
        <v>0</v>
      </c>
      <c r="G55">
        <v>30</v>
      </c>
      <c r="H55" t="s">
        <v>16</v>
      </c>
      <c r="I55" s="7">
        <v>1093.5999999999999</v>
      </c>
      <c r="J55" s="7"/>
      <c r="K55" s="7">
        <f t="shared" si="0"/>
        <v>1093.5999999999999</v>
      </c>
    </row>
    <row r="56" spans="1:11" x14ac:dyDescent="0.25">
      <c r="A56">
        <v>46</v>
      </c>
      <c r="B56">
        <v>319</v>
      </c>
      <c r="C56" s="6" t="s">
        <v>14</v>
      </c>
      <c r="D56">
        <v>3</v>
      </c>
      <c r="E56" t="s">
        <v>15</v>
      </c>
      <c r="F56">
        <v>0</v>
      </c>
      <c r="G56">
        <v>30</v>
      </c>
      <c r="H56" t="s">
        <v>16</v>
      </c>
      <c r="I56" s="7">
        <v>681</v>
      </c>
      <c r="J56" s="7">
        <f>J4*31</f>
        <v>2538.59</v>
      </c>
      <c r="K56" s="7">
        <f t="shared" si="0"/>
        <v>3219.59</v>
      </c>
    </row>
    <row r="57" spans="1:11" x14ac:dyDescent="0.25">
      <c r="A57">
        <v>47</v>
      </c>
      <c r="B57">
        <v>320</v>
      </c>
      <c r="C57" s="6" t="s">
        <v>23</v>
      </c>
      <c r="E57" t="s">
        <v>15</v>
      </c>
      <c r="F57">
        <v>0</v>
      </c>
      <c r="G57">
        <v>30</v>
      </c>
      <c r="H57" t="s">
        <v>16</v>
      </c>
      <c r="I57" s="7">
        <v>1751</v>
      </c>
      <c r="J57" s="7"/>
      <c r="K57" s="7">
        <f t="shared" si="0"/>
        <v>1751</v>
      </c>
    </row>
    <row r="58" spans="1:11" x14ac:dyDescent="0.25">
      <c r="A58">
        <v>48</v>
      </c>
      <c r="B58">
        <v>321</v>
      </c>
      <c r="C58" s="6" t="s">
        <v>14</v>
      </c>
      <c r="D58">
        <v>4</v>
      </c>
      <c r="E58" t="s">
        <v>15</v>
      </c>
      <c r="F58">
        <v>0</v>
      </c>
      <c r="G58">
        <v>30</v>
      </c>
      <c r="H58" t="s">
        <v>16</v>
      </c>
      <c r="I58" s="7">
        <v>681</v>
      </c>
      <c r="J58" s="7">
        <f>J5*31</f>
        <v>2645.85</v>
      </c>
      <c r="K58" s="7">
        <f t="shared" si="0"/>
        <v>3326.85</v>
      </c>
    </row>
    <row r="59" spans="1:11" x14ac:dyDescent="0.25">
      <c r="A59">
        <v>49</v>
      </c>
      <c r="B59">
        <v>322</v>
      </c>
      <c r="C59" s="6" t="s">
        <v>17</v>
      </c>
      <c r="E59" t="s">
        <v>15</v>
      </c>
      <c r="F59">
        <v>0</v>
      </c>
      <c r="G59">
        <v>30</v>
      </c>
      <c r="H59" t="s">
        <v>16</v>
      </c>
      <c r="I59" s="7">
        <v>2100</v>
      </c>
      <c r="J59" s="7"/>
      <c r="K59" s="7">
        <f t="shared" si="0"/>
        <v>2100</v>
      </c>
    </row>
    <row r="60" spans="1:11" x14ac:dyDescent="0.25">
      <c r="A60">
        <v>50</v>
      </c>
      <c r="B60">
        <v>324</v>
      </c>
      <c r="C60" s="6" t="s">
        <v>17</v>
      </c>
      <c r="E60" t="s">
        <v>15</v>
      </c>
      <c r="F60">
        <v>0</v>
      </c>
      <c r="G60">
        <v>30</v>
      </c>
      <c r="H60" t="s">
        <v>16</v>
      </c>
      <c r="I60" s="7">
        <v>3200</v>
      </c>
      <c r="J60" s="7"/>
      <c r="K60" s="7">
        <f t="shared" si="0"/>
        <v>3200</v>
      </c>
    </row>
    <row r="61" spans="1:11" x14ac:dyDescent="0.25">
      <c r="A61">
        <v>51</v>
      </c>
      <c r="B61">
        <v>400</v>
      </c>
      <c r="C61" s="6" t="s">
        <v>19</v>
      </c>
      <c r="E61" t="s">
        <v>15</v>
      </c>
      <c r="F61">
        <v>0</v>
      </c>
      <c r="G61">
        <v>30</v>
      </c>
      <c r="H61" t="s">
        <v>20</v>
      </c>
      <c r="I61" s="7">
        <v>3100</v>
      </c>
      <c r="J61" s="7"/>
      <c r="K61" s="7">
        <f t="shared" si="0"/>
        <v>3100</v>
      </c>
    </row>
    <row r="62" spans="1:11" x14ac:dyDescent="0.25">
      <c r="A62">
        <v>52</v>
      </c>
      <c r="B62">
        <v>401</v>
      </c>
      <c r="C62" s="6"/>
      <c r="E62" t="s">
        <v>18</v>
      </c>
      <c r="F62">
        <v>30</v>
      </c>
      <c r="G62">
        <v>0</v>
      </c>
      <c r="H62" t="s">
        <v>21</v>
      </c>
      <c r="I62" s="7"/>
      <c r="J62" s="7"/>
      <c r="K62" s="7">
        <f t="shared" si="0"/>
        <v>0</v>
      </c>
    </row>
    <row r="63" spans="1:11" x14ac:dyDescent="0.25">
      <c r="A63">
        <v>53</v>
      </c>
      <c r="B63">
        <v>402</v>
      </c>
      <c r="C63" s="6" t="s">
        <v>14</v>
      </c>
      <c r="D63">
        <v>2</v>
      </c>
      <c r="E63" t="s">
        <v>15</v>
      </c>
      <c r="F63">
        <v>0</v>
      </c>
      <c r="G63">
        <v>30</v>
      </c>
      <c r="H63" t="s">
        <v>16</v>
      </c>
      <c r="I63" s="7">
        <v>681</v>
      </c>
      <c r="J63" s="7">
        <f>J3*31</f>
        <v>2339.88</v>
      </c>
      <c r="K63" s="7">
        <f t="shared" si="0"/>
        <v>3020.88</v>
      </c>
    </row>
    <row r="64" spans="1:11" x14ac:dyDescent="0.25">
      <c r="A64">
        <v>54</v>
      </c>
      <c r="B64">
        <v>403</v>
      </c>
      <c r="C64" s="6" t="s">
        <v>14</v>
      </c>
      <c r="D64">
        <v>3</v>
      </c>
      <c r="E64" t="s">
        <v>15</v>
      </c>
      <c r="F64">
        <v>0</v>
      </c>
      <c r="G64">
        <v>30</v>
      </c>
      <c r="H64" t="s">
        <v>16</v>
      </c>
      <c r="I64" s="7">
        <v>681</v>
      </c>
      <c r="J64" s="7">
        <f>J4*31</f>
        <v>2538.59</v>
      </c>
      <c r="K64" s="7">
        <f t="shared" si="0"/>
        <v>3219.59</v>
      </c>
    </row>
    <row r="65" spans="1:11" x14ac:dyDescent="0.25">
      <c r="A65">
        <v>55</v>
      </c>
      <c r="B65">
        <v>404</v>
      </c>
      <c r="C65" s="6" t="s">
        <v>14</v>
      </c>
      <c r="D65">
        <v>2</v>
      </c>
      <c r="E65" t="s">
        <v>15</v>
      </c>
      <c r="F65">
        <v>0</v>
      </c>
      <c r="G65">
        <v>30</v>
      </c>
      <c r="H65" t="s">
        <v>16</v>
      </c>
      <c r="I65" s="7">
        <v>681</v>
      </c>
      <c r="J65" s="7">
        <f>J3*31</f>
        <v>2339.88</v>
      </c>
      <c r="K65" s="7">
        <f t="shared" si="0"/>
        <v>3020.88</v>
      </c>
    </row>
    <row r="66" spans="1:11" x14ac:dyDescent="0.25">
      <c r="A66">
        <v>56</v>
      </c>
      <c r="B66">
        <v>405</v>
      </c>
      <c r="C66" s="6" t="s">
        <v>14</v>
      </c>
      <c r="D66">
        <v>1</v>
      </c>
      <c r="E66" t="s">
        <v>15</v>
      </c>
      <c r="F66">
        <v>0</v>
      </c>
      <c r="G66">
        <v>30</v>
      </c>
      <c r="H66" t="s">
        <v>16</v>
      </c>
      <c r="I66" s="11">
        <v>681</v>
      </c>
      <c r="J66" s="11">
        <f>J2*31</f>
        <v>2197.59</v>
      </c>
      <c r="K66" s="11">
        <f t="shared" si="0"/>
        <v>2878.59</v>
      </c>
    </row>
    <row r="67" spans="1:11" x14ac:dyDescent="0.25">
      <c r="H67" s="7"/>
      <c r="I67" s="7">
        <f>SUM(I10:I66)</f>
        <v>75265.299999999988</v>
      </c>
      <c r="J67" s="7">
        <f t="shared" ref="J67:K67" si="1">SUM(J10:J66)</f>
        <v>42051.81</v>
      </c>
      <c r="K67" s="7">
        <f t="shared" si="1"/>
        <v>117317.11000000002</v>
      </c>
    </row>
    <row r="68" spans="1:11" x14ac:dyDescent="0.25">
      <c r="H68" s="7"/>
      <c r="I68" s="7"/>
      <c r="J68" s="7"/>
    </row>
    <row r="69" spans="1:11" x14ac:dyDescent="0.25">
      <c r="A69" t="s">
        <v>24</v>
      </c>
      <c r="H69" s="7"/>
      <c r="I69" s="7"/>
      <c r="J69" s="7"/>
    </row>
    <row r="70" spans="1:11" x14ac:dyDescent="0.25">
      <c r="A70" t="s">
        <v>25</v>
      </c>
      <c r="H70" s="7"/>
      <c r="I70" s="7"/>
      <c r="J70" s="7"/>
    </row>
    <row r="71" spans="1:11" x14ac:dyDescent="0.25"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I84" s="7"/>
      <c r="J84" s="7"/>
      <c r="K84" s="7"/>
    </row>
    <row r="85" spans="5:11" x14ac:dyDescent="0.25">
      <c r="I85" s="12"/>
      <c r="J85" s="12"/>
      <c r="K85" s="12"/>
    </row>
    <row r="86" spans="5:11" x14ac:dyDescent="0.25">
      <c r="E86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9D31-8BF0-4D64-BF77-AD77DE67214A}">
  <dimension ref="A1:K87"/>
  <sheetViews>
    <sheetView workbookViewId="0">
      <selection sqref="A1:XFD1048576"/>
    </sheetView>
  </sheetViews>
  <sheetFormatPr defaultRowHeight="15" x14ac:dyDescent="0.25"/>
  <cols>
    <col min="3" max="3" width="21.7109375" bestFit="1" customWidth="1"/>
    <col min="5" max="5" width="14.140625" bestFit="1" customWidth="1"/>
    <col min="6" max="6" width="8.7109375" bestFit="1" customWidth="1"/>
    <col min="8" max="8" width="20.28515625" bestFit="1" customWidth="1"/>
    <col min="9" max="9" width="11.5703125" customWidth="1"/>
    <col min="10" max="10" width="11.7109375" customWidth="1"/>
    <col min="11" max="11" width="11.57031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 t="s">
        <v>39</v>
      </c>
      <c r="J2" s="3">
        <v>70.89</v>
      </c>
    </row>
    <row r="3" spans="1:11" ht="18.75" x14ac:dyDescent="0.3">
      <c r="A3" s="13">
        <v>43282</v>
      </c>
      <c r="I3" s="2" t="s">
        <v>40</v>
      </c>
      <c r="J3" s="3">
        <v>75.48</v>
      </c>
    </row>
    <row r="4" spans="1:11" x14ac:dyDescent="0.25">
      <c r="I4" s="2" t="s">
        <v>41</v>
      </c>
      <c r="J4" s="3">
        <v>81.89</v>
      </c>
    </row>
    <row r="5" spans="1:11" x14ac:dyDescent="0.25">
      <c r="I5" s="2" t="s">
        <v>42</v>
      </c>
      <c r="J5" s="3">
        <v>85.35</v>
      </c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681</v>
      </c>
      <c r="J10" s="7">
        <f>J3*31</f>
        <v>2339.88</v>
      </c>
      <c r="K10" s="7">
        <f>SUM(I10:J10)</f>
        <v>3020.88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31</v>
      </c>
      <c r="H11" t="s">
        <v>16</v>
      </c>
      <c r="I11" s="7">
        <v>3360</v>
      </c>
      <c r="J11" s="7"/>
      <c r="K11" s="7">
        <f t="shared" ref="K11:K67" si="0">SUM(I11:J11)</f>
        <v>3360</v>
      </c>
    </row>
    <row r="12" spans="1:11" x14ac:dyDescent="0.25">
      <c r="A12">
        <v>3</v>
      </c>
      <c r="B12">
        <v>203</v>
      </c>
      <c r="C12" s="6" t="s">
        <v>17</v>
      </c>
      <c r="E12" t="s">
        <v>15</v>
      </c>
      <c r="F12">
        <v>0</v>
      </c>
      <c r="G12">
        <v>31</v>
      </c>
      <c r="H12" t="s">
        <v>16</v>
      </c>
      <c r="I12" s="7">
        <v>2500</v>
      </c>
      <c r="J12" s="7"/>
      <c r="K12" s="7">
        <f t="shared" si="0"/>
        <v>2500</v>
      </c>
    </row>
    <row r="13" spans="1:11" x14ac:dyDescent="0.25">
      <c r="A13">
        <v>4</v>
      </c>
      <c r="B13">
        <v>204</v>
      </c>
      <c r="C13" s="6" t="s">
        <v>14</v>
      </c>
      <c r="D13">
        <v>3</v>
      </c>
      <c r="E13" t="s">
        <v>15</v>
      </c>
      <c r="F13">
        <v>0</v>
      </c>
      <c r="G13">
        <v>31</v>
      </c>
      <c r="H13" t="s">
        <v>16</v>
      </c>
      <c r="I13" s="7">
        <v>681</v>
      </c>
      <c r="J13" s="7">
        <f>J4*31</f>
        <v>2538.59</v>
      </c>
      <c r="K13" s="7">
        <f t="shared" si="0"/>
        <v>3219.59</v>
      </c>
    </row>
    <row r="14" spans="1:11" x14ac:dyDescent="0.25">
      <c r="A14">
        <v>5</v>
      </c>
      <c r="B14">
        <v>205</v>
      </c>
      <c r="C14" s="6" t="s">
        <v>14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681</v>
      </c>
      <c r="J14" s="7">
        <f>J3*31</f>
        <v>2339.88</v>
      </c>
      <c r="K14" s="7">
        <f t="shared" si="0"/>
        <v>3020.88</v>
      </c>
    </row>
    <row r="15" spans="1:11" x14ac:dyDescent="0.25">
      <c r="A15">
        <v>6</v>
      </c>
      <c r="B15">
        <v>206</v>
      </c>
      <c r="C15" s="6" t="s">
        <v>17</v>
      </c>
      <c r="E15" t="s">
        <v>15</v>
      </c>
      <c r="F15">
        <v>0</v>
      </c>
      <c r="G15">
        <v>31</v>
      </c>
      <c r="H15" t="s">
        <v>16</v>
      </c>
      <c r="I15" s="7">
        <v>2250</v>
      </c>
      <c r="J15" s="7"/>
      <c r="K15" s="7">
        <f t="shared" si="0"/>
        <v>2250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8</v>
      </c>
      <c r="G16">
        <v>23</v>
      </c>
      <c r="H16" t="s">
        <v>20</v>
      </c>
      <c r="I16" s="7">
        <v>3200</v>
      </c>
      <c r="J16" s="7"/>
      <c r="K16" s="7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7"/>
      <c r="K17" s="7">
        <f t="shared" si="0"/>
        <v>0</v>
      </c>
    </row>
    <row r="18" spans="1:11" x14ac:dyDescent="0.25">
      <c r="A18">
        <v>9</v>
      </c>
      <c r="B18" t="s">
        <v>32</v>
      </c>
      <c r="C18" s="6" t="s">
        <v>17</v>
      </c>
      <c r="E18" t="s">
        <v>15</v>
      </c>
      <c r="F18">
        <v>3</v>
      </c>
      <c r="G18">
        <v>28</v>
      </c>
      <c r="H18" t="s">
        <v>21</v>
      </c>
      <c r="I18" s="7">
        <v>2175</v>
      </c>
      <c r="J18" s="7"/>
      <c r="K18" s="7">
        <f t="shared" si="0"/>
        <v>2175</v>
      </c>
    </row>
    <row r="19" spans="1:11" x14ac:dyDescent="0.25">
      <c r="B19" t="s">
        <v>33</v>
      </c>
      <c r="C19" s="6" t="s">
        <v>17</v>
      </c>
      <c r="E19" t="s">
        <v>15</v>
      </c>
      <c r="F19">
        <v>3</v>
      </c>
      <c r="G19">
        <v>28</v>
      </c>
      <c r="H19" t="s">
        <v>16</v>
      </c>
      <c r="I19" s="7">
        <v>2175</v>
      </c>
      <c r="J19" s="7"/>
      <c r="K19" s="7">
        <f t="shared" si="0"/>
        <v>2175</v>
      </c>
    </row>
    <row r="20" spans="1:11" x14ac:dyDescent="0.25">
      <c r="A20">
        <v>10</v>
      </c>
      <c r="B20">
        <v>210</v>
      </c>
      <c r="C20" s="6" t="s">
        <v>17</v>
      </c>
      <c r="E20" t="s">
        <v>15</v>
      </c>
      <c r="F20">
        <v>0</v>
      </c>
      <c r="G20">
        <v>31</v>
      </c>
      <c r="H20" t="s">
        <v>16</v>
      </c>
      <c r="I20" s="7">
        <v>2900</v>
      </c>
      <c r="J20" s="7"/>
      <c r="K20" s="7">
        <f t="shared" si="0"/>
        <v>2900</v>
      </c>
    </row>
    <row r="21" spans="1:11" x14ac:dyDescent="0.25">
      <c r="A21">
        <v>11</v>
      </c>
      <c r="B21">
        <v>211</v>
      </c>
      <c r="C21" s="6" t="s">
        <v>19</v>
      </c>
      <c r="E21" t="s">
        <v>15</v>
      </c>
      <c r="F21">
        <v>0</v>
      </c>
      <c r="G21">
        <v>31</v>
      </c>
      <c r="H21" t="s">
        <v>20</v>
      </c>
      <c r="I21" s="7">
        <v>3100</v>
      </c>
      <c r="J21" s="7"/>
      <c r="K21" s="7">
        <f t="shared" si="0"/>
        <v>3100</v>
      </c>
    </row>
    <row r="22" spans="1:11" x14ac:dyDescent="0.25">
      <c r="A22">
        <v>12</v>
      </c>
      <c r="B22">
        <v>212</v>
      </c>
      <c r="C22" s="6" t="s">
        <v>23</v>
      </c>
      <c r="E22" t="s">
        <v>15</v>
      </c>
      <c r="F22">
        <v>30</v>
      </c>
      <c r="G22">
        <v>1</v>
      </c>
      <c r="H22" t="s">
        <v>16</v>
      </c>
      <c r="I22" s="7">
        <v>1431.7</v>
      </c>
      <c r="J22" s="7"/>
      <c r="K22" s="7">
        <f t="shared" si="0"/>
        <v>1431.7</v>
      </c>
    </row>
    <row r="23" spans="1:11" x14ac:dyDescent="0.25">
      <c r="A23">
        <v>13</v>
      </c>
      <c r="B23">
        <v>213</v>
      </c>
      <c r="C23" s="6" t="s">
        <v>17</v>
      </c>
      <c r="E23" t="s">
        <v>15</v>
      </c>
      <c r="F23">
        <v>0</v>
      </c>
      <c r="G23">
        <v>31</v>
      </c>
      <c r="H23" t="s">
        <v>21</v>
      </c>
      <c r="I23" s="7">
        <v>3400</v>
      </c>
      <c r="J23" s="7"/>
      <c r="K23" s="7">
        <f t="shared" si="0"/>
        <v>3400</v>
      </c>
    </row>
    <row r="24" spans="1:11" x14ac:dyDescent="0.25">
      <c r="A24">
        <v>14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31</v>
      </c>
      <c r="H24" t="s">
        <v>16</v>
      </c>
      <c r="I24" s="7">
        <v>681</v>
      </c>
      <c r="J24" s="7">
        <f>J3*31</f>
        <v>2339.88</v>
      </c>
      <c r="K24" s="7">
        <f t="shared" si="0"/>
        <v>3020.88</v>
      </c>
    </row>
    <row r="25" spans="1:11" x14ac:dyDescent="0.25">
      <c r="A25">
        <v>15</v>
      </c>
      <c r="B25">
        <v>215</v>
      </c>
      <c r="C25" s="6" t="s">
        <v>14</v>
      </c>
      <c r="D25">
        <v>4</v>
      </c>
      <c r="E25" t="s">
        <v>18</v>
      </c>
      <c r="F25">
        <v>18</v>
      </c>
      <c r="G25">
        <v>13</v>
      </c>
      <c r="H25" t="s">
        <v>16</v>
      </c>
      <c r="I25" s="7">
        <v>681</v>
      </c>
      <c r="J25" s="7">
        <f>J5*31</f>
        <v>2645.85</v>
      </c>
      <c r="K25" s="7">
        <f t="shared" si="0"/>
        <v>3326.85</v>
      </c>
    </row>
    <row r="26" spans="1:11" x14ac:dyDescent="0.25">
      <c r="A26">
        <v>16</v>
      </c>
      <c r="B26">
        <v>216</v>
      </c>
      <c r="C26" s="6" t="s">
        <v>14</v>
      </c>
      <c r="D26">
        <v>4</v>
      </c>
      <c r="E26" t="s">
        <v>15</v>
      </c>
      <c r="F26">
        <v>0</v>
      </c>
      <c r="G26">
        <v>31</v>
      </c>
      <c r="H26" t="s">
        <v>22</v>
      </c>
      <c r="I26" s="7">
        <v>681</v>
      </c>
      <c r="J26" s="7">
        <f>J5*31</f>
        <v>2645.85</v>
      </c>
      <c r="K26" s="7">
        <f t="shared" si="0"/>
        <v>3326.85</v>
      </c>
    </row>
    <row r="27" spans="1:11" x14ac:dyDescent="0.25">
      <c r="A27">
        <v>17</v>
      </c>
      <c r="B27">
        <v>217</v>
      </c>
      <c r="C27" s="6" t="s">
        <v>23</v>
      </c>
      <c r="E27" t="s">
        <v>15</v>
      </c>
      <c r="F27">
        <v>0</v>
      </c>
      <c r="G27">
        <v>31</v>
      </c>
      <c r="H27" t="s">
        <v>22</v>
      </c>
      <c r="I27" s="7">
        <v>702</v>
      </c>
      <c r="J27" s="7"/>
      <c r="K27" s="7">
        <f t="shared" si="0"/>
        <v>702</v>
      </c>
    </row>
    <row r="28" spans="1:11" x14ac:dyDescent="0.25">
      <c r="A28">
        <v>18</v>
      </c>
      <c r="B28">
        <v>218</v>
      </c>
      <c r="C28" s="6" t="s">
        <v>17</v>
      </c>
      <c r="E28" t="s">
        <v>15</v>
      </c>
      <c r="F28">
        <v>0</v>
      </c>
      <c r="G28">
        <v>31</v>
      </c>
      <c r="H28" t="s">
        <v>22</v>
      </c>
      <c r="I28" s="7">
        <v>4500</v>
      </c>
      <c r="J28" s="7"/>
      <c r="K28" s="7">
        <f t="shared" si="0"/>
        <v>4500</v>
      </c>
    </row>
    <row r="29" spans="1:11" x14ac:dyDescent="0.25">
      <c r="A29">
        <v>19</v>
      </c>
      <c r="B29">
        <v>219</v>
      </c>
      <c r="C29" s="6" t="s">
        <v>14</v>
      </c>
      <c r="D29">
        <v>4</v>
      </c>
      <c r="E29" t="s">
        <v>15</v>
      </c>
      <c r="F29">
        <v>0</v>
      </c>
      <c r="G29">
        <v>31</v>
      </c>
      <c r="H29" t="s">
        <v>22</v>
      </c>
      <c r="I29" s="7">
        <v>681</v>
      </c>
      <c r="J29" s="7">
        <f>J5*31</f>
        <v>2645.85</v>
      </c>
      <c r="K29" s="7">
        <f t="shared" si="0"/>
        <v>3326.85</v>
      </c>
    </row>
    <row r="30" spans="1:11" x14ac:dyDescent="0.25">
      <c r="A30">
        <v>20</v>
      </c>
      <c r="B30">
        <v>220</v>
      </c>
      <c r="C30" s="6"/>
      <c r="E30" t="s">
        <v>18</v>
      </c>
      <c r="F30">
        <v>31</v>
      </c>
      <c r="G30">
        <v>0</v>
      </c>
      <c r="H30" t="s">
        <v>22</v>
      </c>
      <c r="I30" s="7"/>
      <c r="J30" s="7"/>
      <c r="K30" s="7">
        <f>SUM(I31:J31)</f>
        <v>0</v>
      </c>
    </row>
    <row r="31" spans="1:11" x14ac:dyDescent="0.25">
      <c r="A31">
        <v>21</v>
      </c>
      <c r="B31">
        <v>221</v>
      </c>
      <c r="C31" s="6"/>
      <c r="E31" t="s">
        <v>18</v>
      </c>
      <c r="F31">
        <v>31</v>
      </c>
      <c r="G31">
        <v>0</v>
      </c>
      <c r="H31" t="s">
        <v>22</v>
      </c>
      <c r="I31" s="7"/>
      <c r="J31" s="7"/>
      <c r="K31" s="7">
        <f>SUM(I31:J31)</f>
        <v>0</v>
      </c>
    </row>
    <row r="32" spans="1:11" x14ac:dyDescent="0.25">
      <c r="A32">
        <v>22</v>
      </c>
      <c r="B32">
        <v>223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7"/>
      <c r="K32" s="7">
        <f>SUM(I31:J31)</f>
        <v>0</v>
      </c>
    </row>
    <row r="33" spans="1:11" x14ac:dyDescent="0.25">
      <c r="A33">
        <v>23</v>
      </c>
      <c r="B33">
        <v>224</v>
      </c>
      <c r="C33" s="6"/>
      <c r="E33" t="s">
        <v>18</v>
      </c>
      <c r="F33">
        <v>31</v>
      </c>
      <c r="G33">
        <v>0</v>
      </c>
      <c r="H33" t="s">
        <v>22</v>
      </c>
      <c r="I33" s="7"/>
      <c r="J33" s="7"/>
      <c r="K33" s="7">
        <f t="shared" si="0"/>
        <v>0</v>
      </c>
    </row>
    <row r="34" spans="1:11" x14ac:dyDescent="0.25">
      <c r="A34">
        <v>24</v>
      </c>
      <c r="B34">
        <v>225</v>
      </c>
      <c r="C34" s="6"/>
      <c r="E34" t="s">
        <v>18</v>
      </c>
      <c r="F34">
        <v>31</v>
      </c>
      <c r="G34">
        <v>0</v>
      </c>
      <c r="H34" t="s">
        <v>22</v>
      </c>
      <c r="I34" s="7"/>
      <c r="J34" s="7"/>
      <c r="K34" s="7">
        <f t="shared" si="0"/>
        <v>0</v>
      </c>
    </row>
    <row r="35" spans="1:11" x14ac:dyDescent="0.25">
      <c r="A35">
        <v>25</v>
      </c>
      <c r="B35">
        <v>226</v>
      </c>
      <c r="C35" s="6"/>
      <c r="E35" t="s">
        <v>18</v>
      </c>
      <c r="F35">
        <v>31</v>
      </c>
      <c r="G35">
        <v>0</v>
      </c>
      <c r="H35" t="s">
        <v>22</v>
      </c>
      <c r="I35" s="7"/>
      <c r="J35" s="7"/>
      <c r="K35" s="7">
        <f t="shared" si="0"/>
        <v>0</v>
      </c>
    </row>
    <row r="36" spans="1:11" x14ac:dyDescent="0.25">
      <c r="A36">
        <v>26</v>
      </c>
      <c r="B36">
        <v>227</v>
      </c>
      <c r="C36" s="6"/>
      <c r="E36" t="s">
        <v>18</v>
      </c>
      <c r="F36">
        <v>31</v>
      </c>
      <c r="G36">
        <v>0</v>
      </c>
      <c r="H36" t="s">
        <v>22</v>
      </c>
      <c r="I36" s="7"/>
      <c r="J36" s="7"/>
      <c r="K36" s="7">
        <f t="shared" si="0"/>
        <v>0</v>
      </c>
    </row>
    <row r="37" spans="1:11" x14ac:dyDescent="0.25">
      <c r="A37">
        <v>27</v>
      </c>
      <c r="B37">
        <v>228</v>
      </c>
      <c r="C37" s="6"/>
      <c r="E37" t="s">
        <v>18</v>
      </c>
      <c r="F37">
        <v>31</v>
      </c>
      <c r="G37">
        <v>0</v>
      </c>
      <c r="H37" t="s">
        <v>22</v>
      </c>
      <c r="I37" s="7"/>
      <c r="J37" s="7"/>
      <c r="K37" s="7">
        <f t="shared" si="0"/>
        <v>0</v>
      </c>
    </row>
    <row r="38" spans="1:11" x14ac:dyDescent="0.25">
      <c r="A38">
        <v>28</v>
      </c>
      <c r="B38">
        <v>229</v>
      </c>
      <c r="C38" s="6"/>
      <c r="E38" t="s">
        <v>18</v>
      </c>
      <c r="F38">
        <v>31</v>
      </c>
      <c r="G38">
        <v>0</v>
      </c>
      <c r="H38" t="s">
        <v>22</v>
      </c>
      <c r="I38" s="7"/>
      <c r="J38" s="7"/>
      <c r="K38" s="7">
        <f t="shared" si="0"/>
        <v>0</v>
      </c>
    </row>
    <row r="39" spans="1:11" x14ac:dyDescent="0.25">
      <c r="A39">
        <v>29</v>
      </c>
      <c r="B39">
        <v>230</v>
      </c>
      <c r="C39" s="6"/>
      <c r="E39" t="s">
        <v>18</v>
      </c>
      <c r="F39">
        <v>31</v>
      </c>
      <c r="G39">
        <v>0</v>
      </c>
      <c r="H39" t="s">
        <v>22</v>
      </c>
      <c r="I39" s="7"/>
      <c r="J39" s="7"/>
      <c r="K39" s="7">
        <f t="shared" si="0"/>
        <v>0</v>
      </c>
    </row>
    <row r="40" spans="1:11" x14ac:dyDescent="0.25">
      <c r="A40">
        <v>31</v>
      </c>
      <c r="B40">
        <v>231</v>
      </c>
      <c r="C40" s="6"/>
      <c r="E40" t="s">
        <v>18</v>
      </c>
      <c r="F40">
        <v>31</v>
      </c>
      <c r="G40">
        <v>0</v>
      </c>
      <c r="H40" t="s">
        <v>22</v>
      </c>
      <c r="I40" s="7"/>
      <c r="J40" s="7"/>
      <c r="K40" s="7">
        <f t="shared" si="0"/>
        <v>0</v>
      </c>
    </row>
    <row r="41" spans="1:11" x14ac:dyDescent="0.25">
      <c r="A41">
        <v>31</v>
      </c>
      <c r="B41">
        <v>300</v>
      </c>
      <c r="C41" s="6" t="s">
        <v>17</v>
      </c>
      <c r="E41" t="s">
        <v>15</v>
      </c>
      <c r="F41">
        <v>0</v>
      </c>
      <c r="G41">
        <v>31</v>
      </c>
      <c r="H41" t="s">
        <v>16</v>
      </c>
      <c r="I41" s="7">
        <v>3250</v>
      </c>
      <c r="J41" s="7"/>
      <c r="K41" s="7">
        <f t="shared" si="0"/>
        <v>3250</v>
      </c>
    </row>
    <row r="42" spans="1:11" x14ac:dyDescent="0.25">
      <c r="A42">
        <v>32</v>
      </c>
      <c r="B42" t="s">
        <v>29</v>
      </c>
      <c r="C42" s="6" t="s">
        <v>17</v>
      </c>
      <c r="E42" t="s">
        <v>15</v>
      </c>
      <c r="F42">
        <v>0</v>
      </c>
      <c r="G42">
        <v>31</v>
      </c>
      <c r="H42" t="s">
        <v>21</v>
      </c>
      <c r="I42" s="7">
        <v>2025</v>
      </c>
      <c r="J42" s="7"/>
      <c r="K42" s="7">
        <f t="shared" si="0"/>
        <v>2025</v>
      </c>
    </row>
    <row r="43" spans="1:11" x14ac:dyDescent="0.25">
      <c r="B43" t="s">
        <v>26</v>
      </c>
      <c r="C43" s="6" t="s">
        <v>17</v>
      </c>
      <c r="E43" t="s">
        <v>15</v>
      </c>
      <c r="F43">
        <v>0</v>
      </c>
      <c r="G43">
        <v>31</v>
      </c>
      <c r="H43" t="s">
        <v>16</v>
      </c>
      <c r="I43" s="7">
        <v>2025</v>
      </c>
      <c r="J43" s="7"/>
      <c r="K43" s="7">
        <f t="shared" si="0"/>
        <v>2025</v>
      </c>
    </row>
    <row r="44" spans="1:11" x14ac:dyDescent="0.25">
      <c r="A44">
        <v>33</v>
      </c>
      <c r="B44">
        <v>302</v>
      </c>
      <c r="C44" s="6" t="s">
        <v>14</v>
      </c>
      <c r="D44">
        <v>3</v>
      </c>
      <c r="E44" t="s">
        <v>15</v>
      </c>
      <c r="F44">
        <v>0</v>
      </c>
      <c r="G44">
        <v>31</v>
      </c>
      <c r="H44" t="s">
        <v>16</v>
      </c>
      <c r="I44" s="7">
        <v>681</v>
      </c>
      <c r="J44" s="7">
        <f>J4*31</f>
        <v>2538.59</v>
      </c>
      <c r="K44" s="7">
        <f t="shared" si="0"/>
        <v>3219.59</v>
      </c>
    </row>
    <row r="45" spans="1:11" x14ac:dyDescent="0.25">
      <c r="A45">
        <v>34</v>
      </c>
      <c r="B45">
        <v>303</v>
      </c>
      <c r="C45" s="6" t="s">
        <v>17</v>
      </c>
      <c r="E45" t="s">
        <v>15</v>
      </c>
      <c r="F45">
        <v>0</v>
      </c>
      <c r="G45">
        <v>31</v>
      </c>
      <c r="H45" t="s">
        <v>21</v>
      </c>
      <c r="I45" s="7">
        <v>3400</v>
      </c>
      <c r="J45" s="7"/>
      <c r="K45" s="7">
        <f t="shared" si="0"/>
        <v>3400</v>
      </c>
    </row>
    <row r="46" spans="1:11" x14ac:dyDescent="0.25">
      <c r="A46">
        <v>35</v>
      </c>
      <c r="B46">
        <v>304</v>
      </c>
      <c r="C46" s="6" t="s">
        <v>14</v>
      </c>
      <c r="D46">
        <v>2</v>
      </c>
      <c r="E46" t="s">
        <v>15</v>
      </c>
      <c r="F46">
        <v>3</v>
      </c>
      <c r="G46">
        <v>28</v>
      </c>
      <c r="H46" t="s">
        <v>16</v>
      </c>
      <c r="I46" s="7">
        <v>681</v>
      </c>
      <c r="J46" s="7">
        <f>J3*31</f>
        <v>2339.88</v>
      </c>
      <c r="K46" s="7">
        <f t="shared" si="0"/>
        <v>3020.88</v>
      </c>
    </row>
    <row r="47" spans="1:11" x14ac:dyDescent="0.25">
      <c r="A47">
        <v>36</v>
      </c>
      <c r="B47">
        <v>305</v>
      </c>
      <c r="C47" s="6" t="s">
        <v>19</v>
      </c>
      <c r="E47" t="s">
        <v>15</v>
      </c>
      <c r="F47">
        <v>0</v>
      </c>
      <c r="G47">
        <v>31</v>
      </c>
      <c r="H47" t="s">
        <v>20</v>
      </c>
      <c r="I47" s="7">
        <v>3400</v>
      </c>
      <c r="J47" s="7"/>
      <c r="K47" s="7">
        <f t="shared" si="0"/>
        <v>3400</v>
      </c>
    </row>
    <row r="48" spans="1:11" x14ac:dyDescent="0.25">
      <c r="A48">
        <v>37</v>
      </c>
      <c r="B48">
        <v>306</v>
      </c>
      <c r="C48" s="6" t="s">
        <v>19</v>
      </c>
      <c r="E48" t="s">
        <v>15</v>
      </c>
      <c r="F48">
        <v>0</v>
      </c>
      <c r="G48">
        <v>31</v>
      </c>
      <c r="H48" t="s">
        <v>20</v>
      </c>
      <c r="I48" s="7">
        <v>3600</v>
      </c>
      <c r="J48" s="7"/>
      <c r="K48" s="7">
        <f t="shared" si="0"/>
        <v>3600</v>
      </c>
    </row>
    <row r="49" spans="1:11" x14ac:dyDescent="0.25">
      <c r="A49">
        <v>38</v>
      </c>
      <c r="B49">
        <v>307</v>
      </c>
      <c r="C49" s="6" t="s">
        <v>14</v>
      </c>
      <c r="D49">
        <v>3</v>
      </c>
      <c r="E49" t="s">
        <v>15</v>
      </c>
      <c r="F49">
        <v>0</v>
      </c>
      <c r="G49">
        <v>31</v>
      </c>
      <c r="H49" t="s">
        <v>16</v>
      </c>
      <c r="I49" s="7">
        <v>681</v>
      </c>
      <c r="J49" s="7">
        <f>J4*31</f>
        <v>2538.59</v>
      </c>
      <c r="K49" s="7">
        <f t="shared" si="0"/>
        <v>3219.59</v>
      </c>
    </row>
    <row r="50" spans="1:11" x14ac:dyDescent="0.25">
      <c r="A50">
        <v>39</v>
      </c>
      <c r="B50">
        <v>308</v>
      </c>
      <c r="C50" s="6" t="s">
        <v>17</v>
      </c>
      <c r="E50" t="s">
        <v>15</v>
      </c>
      <c r="F50">
        <v>0</v>
      </c>
      <c r="G50">
        <v>31</v>
      </c>
      <c r="H50" t="s">
        <v>16</v>
      </c>
      <c r="I50" s="7">
        <v>2900</v>
      </c>
      <c r="J50" s="7"/>
      <c r="K50" s="7">
        <f t="shared" si="0"/>
        <v>2900</v>
      </c>
    </row>
    <row r="51" spans="1:11" x14ac:dyDescent="0.25">
      <c r="A51">
        <v>40</v>
      </c>
      <c r="B51">
        <v>309</v>
      </c>
      <c r="C51" s="6" t="s">
        <v>14</v>
      </c>
      <c r="D51">
        <v>3</v>
      </c>
      <c r="E51" t="s">
        <v>15</v>
      </c>
      <c r="F51">
        <v>0</v>
      </c>
      <c r="G51">
        <v>31</v>
      </c>
      <c r="H51" t="s">
        <v>16</v>
      </c>
      <c r="I51" s="7">
        <v>681</v>
      </c>
      <c r="J51" s="7">
        <f>J4*31</f>
        <v>2538.59</v>
      </c>
      <c r="K51" s="7">
        <f t="shared" si="0"/>
        <v>3219.59</v>
      </c>
    </row>
    <row r="52" spans="1:11" x14ac:dyDescent="0.25">
      <c r="A52">
        <v>41</v>
      </c>
      <c r="B52">
        <v>310</v>
      </c>
      <c r="C52" s="6"/>
      <c r="E52" t="s">
        <v>18</v>
      </c>
      <c r="F52">
        <v>31</v>
      </c>
      <c r="G52">
        <v>0</v>
      </c>
      <c r="H52" t="s">
        <v>16</v>
      </c>
      <c r="I52" s="7"/>
      <c r="J52" s="7"/>
      <c r="K52" s="7">
        <f t="shared" si="0"/>
        <v>0</v>
      </c>
    </row>
    <row r="53" spans="1:11" x14ac:dyDescent="0.25">
      <c r="A53">
        <v>42</v>
      </c>
      <c r="B53">
        <v>312</v>
      </c>
      <c r="C53" s="6" t="s">
        <v>17</v>
      </c>
      <c r="E53" t="s">
        <v>15</v>
      </c>
      <c r="F53">
        <v>18</v>
      </c>
      <c r="G53">
        <v>13</v>
      </c>
      <c r="H53" t="s">
        <v>16</v>
      </c>
      <c r="I53" s="7">
        <v>2700</v>
      </c>
      <c r="J53" s="7"/>
      <c r="K53" s="7">
        <f t="shared" si="0"/>
        <v>2700</v>
      </c>
    </row>
    <row r="54" spans="1:11" x14ac:dyDescent="0.25">
      <c r="A54">
        <v>43</v>
      </c>
      <c r="B54">
        <v>314</v>
      </c>
      <c r="C54" s="6" t="s">
        <v>19</v>
      </c>
      <c r="E54" t="s">
        <v>15</v>
      </c>
      <c r="F54">
        <v>10</v>
      </c>
      <c r="G54">
        <v>21</v>
      </c>
      <c r="H54" t="s">
        <v>20</v>
      </c>
      <c r="I54" s="7">
        <v>3200</v>
      </c>
      <c r="J54" s="7"/>
      <c r="K54" s="7">
        <f t="shared" si="0"/>
        <v>3200</v>
      </c>
    </row>
    <row r="55" spans="1:11" x14ac:dyDescent="0.25">
      <c r="A55">
        <v>44</v>
      </c>
      <c r="B55">
        <v>316</v>
      </c>
      <c r="C55" s="6" t="s">
        <v>17</v>
      </c>
      <c r="E55" t="s">
        <v>15</v>
      </c>
      <c r="F55">
        <v>0</v>
      </c>
      <c r="G55">
        <v>31</v>
      </c>
      <c r="H55" t="s">
        <v>16</v>
      </c>
      <c r="I55" s="7">
        <v>4500</v>
      </c>
      <c r="J55" s="7"/>
      <c r="K55" s="7">
        <f t="shared" si="0"/>
        <v>4500</v>
      </c>
    </row>
    <row r="56" spans="1:11" x14ac:dyDescent="0.25">
      <c r="A56">
        <v>45</v>
      </c>
      <c r="B56">
        <v>318</v>
      </c>
      <c r="C56" s="6" t="s">
        <v>23</v>
      </c>
      <c r="E56" t="s">
        <v>15</v>
      </c>
      <c r="F56">
        <v>17</v>
      </c>
      <c r="G56">
        <v>14</v>
      </c>
      <c r="H56" t="s">
        <v>16</v>
      </c>
      <c r="I56" s="7">
        <v>1093.5999999999999</v>
      </c>
      <c r="J56" s="7"/>
      <c r="K56" s="7">
        <f t="shared" si="0"/>
        <v>1093.5999999999999</v>
      </c>
    </row>
    <row r="57" spans="1:11" x14ac:dyDescent="0.25">
      <c r="A57">
        <v>46</v>
      </c>
      <c r="B57">
        <v>319</v>
      </c>
      <c r="C57" s="6" t="s">
        <v>14</v>
      </c>
      <c r="D57">
        <v>3</v>
      </c>
      <c r="E57" t="s">
        <v>15</v>
      </c>
      <c r="F57">
        <v>0</v>
      </c>
      <c r="G57">
        <v>31</v>
      </c>
      <c r="H57" t="s">
        <v>16</v>
      </c>
      <c r="I57" s="7">
        <v>681</v>
      </c>
      <c r="J57" s="7">
        <f>J4*31</f>
        <v>2538.59</v>
      </c>
      <c r="K57" s="7">
        <f t="shared" si="0"/>
        <v>3219.59</v>
      </c>
    </row>
    <row r="58" spans="1:11" x14ac:dyDescent="0.25">
      <c r="A58">
        <v>47</v>
      </c>
      <c r="B58">
        <v>320</v>
      </c>
      <c r="C58" s="6" t="s">
        <v>23</v>
      </c>
      <c r="E58" t="s">
        <v>15</v>
      </c>
      <c r="F58">
        <v>0</v>
      </c>
      <c r="G58">
        <v>31</v>
      </c>
      <c r="H58" t="s">
        <v>16</v>
      </c>
      <c r="I58" s="7">
        <v>1751</v>
      </c>
      <c r="J58" s="7"/>
      <c r="K58" s="7">
        <f t="shared" si="0"/>
        <v>1751</v>
      </c>
    </row>
    <row r="59" spans="1:11" x14ac:dyDescent="0.25">
      <c r="A59">
        <v>48</v>
      </c>
      <c r="B59">
        <v>321</v>
      </c>
      <c r="C59" s="6" t="s">
        <v>14</v>
      </c>
      <c r="D59">
        <v>4</v>
      </c>
      <c r="E59" t="s">
        <v>15</v>
      </c>
      <c r="F59">
        <v>24</v>
      </c>
      <c r="G59">
        <v>7</v>
      </c>
      <c r="H59" t="s">
        <v>16</v>
      </c>
      <c r="I59" s="7">
        <v>681</v>
      </c>
      <c r="J59" s="7">
        <f>J5*31</f>
        <v>2645.85</v>
      </c>
      <c r="K59" s="7">
        <f t="shared" si="0"/>
        <v>3326.85</v>
      </c>
    </row>
    <row r="60" spans="1:11" x14ac:dyDescent="0.25">
      <c r="A60">
        <v>49</v>
      </c>
      <c r="B60">
        <v>322</v>
      </c>
      <c r="C60" s="6" t="s">
        <v>17</v>
      </c>
      <c r="E60" t="s">
        <v>15</v>
      </c>
      <c r="F60">
        <v>0</v>
      </c>
      <c r="G60">
        <v>31</v>
      </c>
      <c r="H60" t="s">
        <v>16</v>
      </c>
      <c r="I60" s="7">
        <v>2100</v>
      </c>
      <c r="J60" s="7"/>
      <c r="K60" s="7">
        <f t="shared" si="0"/>
        <v>2100</v>
      </c>
    </row>
    <row r="61" spans="1:11" x14ac:dyDescent="0.25">
      <c r="A61">
        <v>50</v>
      </c>
      <c r="B61">
        <v>324</v>
      </c>
      <c r="C61" s="6" t="s">
        <v>17</v>
      </c>
      <c r="E61" t="s">
        <v>15</v>
      </c>
      <c r="F61">
        <v>0</v>
      </c>
      <c r="G61">
        <v>31</v>
      </c>
      <c r="H61" t="s">
        <v>16</v>
      </c>
      <c r="I61" s="7">
        <v>3200</v>
      </c>
      <c r="J61" s="7"/>
      <c r="K61" s="7">
        <f t="shared" si="0"/>
        <v>3200</v>
      </c>
    </row>
    <row r="62" spans="1:11" x14ac:dyDescent="0.25">
      <c r="A62">
        <v>51</v>
      </c>
      <c r="B62">
        <v>400</v>
      </c>
      <c r="C62" s="6" t="s">
        <v>19</v>
      </c>
      <c r="E62" t="s">
        <v>15</v>
      </c>
      <c r="F62">
        <v>0</v>
      </c>
      <c r="G62">
        <v>31</v>
      </c>
      <c r="H62" t="s">
        <v>20</v>
      </c>
      <c r="I62" s="7">
        <v>3100</v>
      </c>
      <c r="J62" s="7"/>
      <c r="K62" s="7">
        <f t="shared" si="0"/>
        <v>3100</v>
      </c>
    </row>
    <row r="63" spans="1:11" x14ac:dyDescent="0.25">
      <c r="A63">
        <v>52</v>
      </c>
      <c r="B63">
        <v>401</v>
      </c>
      <c r="C63" s="6"/>
      <c r="E63" t="s">
        <v>18</v>
      </c>
      <c r="F63">
        <v>31</v>
      </c>
      <c r="G63">
        <v>0</v>
      </c>
      <c r="H63" t="s">
        <v>21</v>
      </c>
      <c r="I63" s="7"/>
      <c r="J63" s="7"/>
      <c r="K63" s="7">
        <f t="shared" si="0"/>
        <v>0</v>
      </c>
    </row>
    <row r="64" spans="1:11" x14ac:dyDescent="0.25">
      <c r="A64">
        <v>53</v>
      </c>
      <c r="B64">
        <v>402</v>
      </c>
      <c r="C64" s="6" t="s">
        <v>14</v>
      </c>
      <c r="D64">
        <v>2</v>
      </c>
      <c r="E64" t="s">
        <v>15</v>
      </c>
      <c r="F64">
        <v>0</v>
      </c>
      <c r="G64">
        <v>31</v>
      </c>
      <c r="H64" t="s">
        <v>16</v>
      </c>
      <c r="I64" s="7">
        <v>681</v>
      </c>
      <c r="J64" s="7">
        <f>J3*31</f>
        <v>2339.88</v>
      </c>
      <c r="K64" s="7">
        <f t="shared" si="0"/>
        <v>3020.88</v>
      </c>
    </row>
    <row r="65" spans="1:11" x14ac:dyDescent="0.25">
      <c r="A65">
        <v>54</v>
      </c>
      <c r="B65">
        <v>403</v>
      </c>
      <c r="C65" s="6" t="s">
        <v>14</v>
      </c>
      <c r="D65">
        <v>3</v>
      </c>
      <c r="E65" t="s">
        <v>15</v>
      </c>
      <c r="F65">
        <v>0</v>
      </c>
      <c r="G65">
        <v>31</v>
      </c>
      <c r="H65" t="s">
        <v>16</v>
      </c>
      <c r="I65" s="7">
        <v>681</v>
      </c>
      <c r="J65" s="7">
        <f>J4*31</f>
        <v>2538.59</v>
      </c>
      <c r="K65" s="7">
        <f t="shared" si="0"/>
        <v>3219.59</v>
      </c>
    </row>
    <row r="66" spans="1:11" x14ac:dyDescent="0.25">
      <c r="A66">
        <v>55</v>
      </c>
      <c r="B66">
        <v>404</v>
      </c>
      <c r="C66" s="6" t="s">
        <v>14</v>
      </c>
      <c r="D66">
        <v>2</v>
      </c>
      <c r="E66" t="s">
        <v>15</v>
      </c>
      <c r="F66">
        <v>0</v>
      </c>
      <c r="G66">
        <v>31</v>
      </c>
      <c r="H66" t="s">
        <v>16</v>
      </c>
      <c r="I66" s="7">
        <v>681</v>
      </c>
      <c r="J66" s="7">
        <f>J3*31</f>
        <v>2339.88</v>
      </c>
      <c r="K66" s="7">
        <f t="shared" si="0"/>
        <v>3020.88</v>
      </c>
    </row>
    <row r="67" spans="1:11" x14ac:dyDescent="0.25">
      <c r="A67">
        <v>56</v>
      </c>
      <c r="B67">
        <v>405</v>
      </c>
      <c r="C67" s="6" t="s">
        <v>14</v>
      </c>
      <c r="D67">
        <v>1</v>
      </c>
      <c r="E67" t="s">
        <v>15</v>
      </c>
      <c r="F67">
        <v>0</v>
      </c>
      <c r="G67">
        <v>31</v>
      </c>
      <c r="H67" t="s">
        <v>16</v>
      </c>
      <c r="I67" s="11">
        <v>681</v>
      </c>
      <c r="J67" s="11">
        <f>J2*31</f>
        <v>2197.59</v>
      </c>
      <c r="K67" s="11">
        <f t="shared" si="0"/>
        <v>2878.59</v>
      </c>
    </row>
    <row r="68" spans="1:11" x14ac:dyDescent="0.25">
      <c r="H68" s="7"/>
      <c r="I68" s="7">
        <f>SUM(I10:I67)</f>
        <v>85515.3</v>
      </c>
      <c r="J68" s="7">
        <f t="shared" ref="J68:K68" si="1">SUM(J10:J67)</f>
        <v>42051.81</v>
      </c>
      <c r="K68" s="7">
        <f t="shared" si="1"/>
        <v>127567.11</v>
      </c>
    </row>
    <row r="69" spans="1:11" x14ac:dyDescent="0.25">
      <c r="H69" s="7"/>
      <c r="I69" s="7"/>
      <c r="J69" s="7"/>
    </row>
    <row r="70" spans="1:11" x14ac:dyDescent="0.25">
      <c r="A70" t="s">
        <v>24</v>
      </c>
      <c r="H70" s="7"/>
      <c r="I70" s="7"/>
      <c r="J70" s="7"/>
    </row>
    <row r="71" spans="1:11" x14ac:dyDescent="0.25">
      <c r="A71" t="s">
        <v>25</v>
      </c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H84" s="7"/>
      <c r="I84" s="7"/>
      <c r="J84" s="7"/>
    </row>
    <row r="85" spans="5:11" x14ac:dyDescent="0.25">
      <c r="I85" s="7"/>
      <c r="J85" s="7"/>
      <c r="K85" s="7"/>
    </row>
    <row r="86" spans="5:11" x14ac:dyDescent="0.25">
      <c r="I86" s="12"/>
      <c r="J86" s="12"/>
      <c r="K86" s="12"/>
    </row>
    <row r="87" spans="5:11" x14ac:dyDescent="0.25">
      <c r="E8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7"/>
  <sheetViews>
    <sheetView workbookViewId="0">
      <selection activeCell="C26" sqref="C26"/>
    </sheetView>
  </sheetViews>
  <sheetFormatPr defaultRowHeight="15" x14ac:dyDescent="0.25"/>
  <cols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1.7109375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 t="s">
        <v>39</v>
      </c>
      <c r="J2" s="3">
        <v>70.89</v>
      </c>
    </row>
    <row r="3" spans="1:11" ht="18.75" x14ac:dyDescent="0.3">
      <c r="A3" s="13">
        <v>43313</v>
      </c>
      <c r="I3" s="2" t="s">
        <v>40</v>
      </c>
      <c r="J3" s="3">
        <v>75.48</v>
      </c>
    </row>
    <row r="4" spans="1:11" x14ac:dyDescent="0.25">
      <c r="I4" s="2" t="s">
        <v>41</v>
      </c>
      <c r="J4" s="3">
        <v>81.89</v>
      </c>
    </row>
    <row r="5" spans="1:11" x14ac:dyDescent="0.25">
      <c r="I5" s="2" t="s">
        <v>42</v>
      </c>
      <c r="J5" s="3">
        <v>85.35</v>
      </c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31</v>
      </c>
      <c r="H10" t="s">
        <v>16</v>
      </c>
      <c r="I10" s="7">
        <v>701</v>
      </c>
      <c r="J10" s="7">
        <f>J3*31</f>
        <v>2339.88</v>
      </c>
      <c r="K10" s="7">
        <f>SUM(I10:J10)</f>
        <v>3040.88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31</v>
      </c>
      <c r="H11" t="s">
        <v>16</v>
      </c>
      <c r="I11" s="7">
        <v>3360</v>
      </c>
      <c r="J11" s="7"/>
      <c r="K11" s="7">
        <f t="shared" ref="K11:K67" si="0">SUM(I11:J11)</f>
        <v>3360</v>
      </c>
    </row>
    <row r="12" spans="1:11" x14ac:dyDescent="0.25">
      <c r="A12">
        <v>3</v>
      </c>
      <c r="B12">
        <v>203</v>
      </c>
      <c r="C12" s="6" t="s">
        <v>17</v>
      </c>
      <c r="E12" t="s">
        <v>15</v>
      </c>
      <c r="F12">
        <v>0</v>
      </c>
      <c r="G12">
        <v>31</v>
      </c>
      <c r="H12" t="s">
        <v>16</v>
      </c>
      <c r="I12" s="7">
        <v>2500</v>
      </c>
      <c r="J12" s="7"/>
      <c r="K12" s="7">
        <f t="shared" si="0"/>
        <v>2500</v>
      </c>
    </row>
    <row r="13" spans="1:11" x14ac:dyDescent="0.25">
      <c r="A13">
        <v>4</v>
      </c>
      <c r="B13">
        <v>204</v>
      </c>
      <c r="C13" s="6" t="s">
        <v>14</v>
      </c>
      <c r="D13">
        <v>3</v>
      </c>
      <c r="E13" t="s">
        <v>15</v>
      </c>
      <c r="F13">
        <v>0</v>
      </c>
      <c r="G13">
        <v>31</v>
      </c>
      <c r="H13" t="s">
        <v>16</v>
      </c>
      <c r="I13" s="7">
        <v>701</v>
      </c>
      <c r="J13" s="7">
        <f>J4*31</f>
        <v>2538.59</v>
      </c>
      <c r="K13" s="7">
        <f t="shared" si="0"/>
        <v>3239.59</v>
      </c>
    </row>
    <row r="14" spans="1:11" x14ac:dyDescent="0.25">
      <c r="A14">
        <v>5</v>
      </c>
      <c r="B14">
        <v>205</v>
      </c>
      <c r="C14" s="6" t="s">
        <v>14</v>
      </c>
      <c r="D14">
        <v>2</v>
      </c>
      <c r="E14" t="s">
        <v>15</v>
      </c>
      <c r="F14">
        <v>0</v>
      </c>
      <c r="G14">
        <v>31</v>
      </c>
      <c r="H14" t="s">
        <v>16</v>
      </c>
      <c r="I14" s="7">
        <v>701</v>
      </c>
      <c r="J14" s="7">
        <f>J3*31</f>
        <v>2339.88</v>
      </c>
      <c r="K14" s="7">
        <f t="shared" si="0"/>
        <v>3040.88</v>
      </c>
    </row>
    <row r="15" spans="1:11" x14ac:dyDescent="0.25">
      <c r="A15">
        <v>6</v>
      </c>
      <c r="B15">
        <v>206</v>
      </c>
      <c r="C15" s="6" t="s">
        <v>17</v>
      </c>
      <c r="E15" t="s">
        <v>15</v>
      </c>
      <c r="F15">
        <v>0</v>
      </c>
      <c r="G15">
        <v>31</v>
      </c>
      <c r="H15" t="s">
        <v>16</v>
      </c>
      <c r="I15" s="7">
        <v>2250</v>
      </c>
      <c r="J15" s="7"/>
      <c r="K15" s="7">
        <f t="shared" si="0"/>
        <v>2250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31</v>
      </c>
      <c r="H16" t="s">
        <v>20</v>
      </c>
      <c r="I16" s="7">
        <v>3200</v>
      </c>
      <c r="J16" s="7"/>
      <c r="K16" s="7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31</v>
      </c>
      <c r="G17">
        <v>0</v>
      </c>
      <c r="H17" t="s">
        <v>16</v>
      </c>
      <c r="I17" s="7"/>
      <c r="J17" s="7"/>
      <c r="K17" s="7">
        <f t="shared" si="0"/>
        <v>0</v>
      </c>
    </row>
    <row r="18" spans="1:11" x14ac:dyDescent="0.25">
      <c r="A18">
        <v>9</v>
      </c>
      <c r="B18" t="s">
        <v>32</v>
      </c>
      <c r="C18" s="6" t="s">
        <v>17</v>
      </c>
      <c r="E18" t="s">
        <v>15</v>
      </c>
      <c r="F18">
        <v>3</v>
      </c>
      <c r="G18">
        <v>28</v>
      </c>
      <c r="H18" t="s">
        <v>21</v>
      </c>
      <c r="I18" s="8">
        <v>2175</v>
      </c>
      <c r="J18" s="8"/>
      <c r="K18" s="7">
        <f t="shared" si="0"/>
        <v>2175</v>
      </c>
    </row>
    <row r="19" spans="1:11" x14ac:dyDescent="0.25">
      <c r="B19" t="s">
        <v>33</v>
      </c>
      <c r="C19" s="6" t="s">
        <v>17</v>
      </c>
      <c r="E19" t="s">
        <v>15</v>
      </c>
      <c r="F19">
        <v>3</v>
      </c>
      <c r="G19">
        <v>28</v>
      </c>
      <c r="H19" t="s">
        <v>16</v>
      </c>
      <c r="I19" s="7">
        <v>2175</v>
      </c>
      <c r="J19" s="7"/>
      <c r="K19" s="7">
        <f t="shared" si="0"/>
        <v>2175</v>
      </c>
    </row>
    <row r="20" spans="1:11" x14ac:dyDescent="0.25">
      <c r="A20">
        <v>10</v>
      </c>
      <c r="B20">
        <v>210</v>
      </c>
      <c r="C20" s="6" t="s">
        <v>17</v>
      </c>
      <c r="E20" t="s">
        <v>15</v>
      </c>
      <c r="F20">
        <v>0</v>
      </c>
      <c r="G20">
        <v>31</v>
      </c>
      <c r="H20" t="s">
        <v>16</v>
      </c>
      <c r="I20" s="7">
        <v>2900</v>
      </c>
      <c r="J20" s="7"/>
      <c r="K20" s="7">
        <f t="shared" si="0"/>
        <v>2900</v>
      </c>
    </row>
    <row r="21" spans="1:11" x14ac:dyDescent="0.25">
      <c r="A21">
        <v>11</v>
      </c>
      <c r="B21">
        <v>211</v>
      </c>
      <c r="C21" s="6" t="s">
        <v>19</v>
      </c>
      <c r="E21" t="s">
        <v>15</v>
      </c>
      <c r="F21">
        <v>0</v>
      </c>
      <c r="G21">
        <v>31</v>
      </c>
      <c r="H21" t="s">
        <v>20</v>
      </c>
      <c r="I21" s="7">
        <v>3100</v>
      </c>
      <c r="J21" s="7"/>
      <c r="K21" s="7">
        <f t="shared" si="0"/>
        <v>3100</v>
      </c>
    </row>
    <row r="22" spans="1:11" x14ac:dyDescent="0.25">
      <c r="A22">
        <v>12</v>
      </c>
      <c r="B22">
        <v>212</v>
      </c>
      <c r="C22" s="6" t="s">
        <v>23</v>
      </c>
      <c r="E22" t="s">
        <v>15</v>
      </c>
      <c r="F22">
        <v>30</v>
      </c>
      <c r="G22">
        <v>1</v>
      </c>
      <c r="H22" t="s">
        <v>16</v>
      </c>
      <c r="I22" s="7">
        <v>1431.7</v>
      </c>
      <c r="J22" s="7"/>
      <c r="K22" s="7">
        <f t="shared" si="0"/>
        <v>1431.7</v>
      </c>
    </row>
    <row r="23" spans="1:11" x14ac:dyDescent="0.25">
      <c r="A23">
        <v>13</v>
      </c>
      <c r="B23">
        <v>213</v>
      </c>
      <c r="C23" s="6" t="s">
        <v>17</v>
      </c>
      <c r="E23" t="s">
        <v>15</v>
      </c>
      <c r="F23">
        <v>0</v>
      </c>
      <c r="G23">
        <v>31</v>
      </c>
      <c r="H23" t="s">
        <v>21</v>
      </c>
      <c r="I23" s="7">
        <v>3400</v>
      </c>
      <c r="J23" s="7"/>
      <c r="K23" s="7">
        <f t="shared" si="0"/>
        <v>3400</v>
      </c>
    </row>
    <row r="24" spans="1:11" x14ac:dyDescent="0.25">
      <c r="A24">
        <v>14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31</v>
      </c>
      <c r="H24" t="s">
        <v>16</v>
      </c>
      <c r="I24" s="7">
        <v>701</v>
      </c>
      <c r="J24" s="7">
        <f>J3*31</f>
        <v>2339.88</v>
      </c>
      <c r="K24" s="7">
        <f t="shared" si="0"/>
        <v>3040.88</v>
      </c>
    </row>
    <row r="25" spans="1:11" x14ac:dyDescent="0.25">
      <c r="A25">
        <v>15</v>
      </c>
      <c r="B25">
        <v>215</v>
      </c>
      <c r="C25" s="6"/>
      <c r="E25" t="s">
        <v>18</v>
      </c>
      <c r="F25">
        <v>31</v>
      </c>
      <c r="G25">
        <v>0</v>
      </c>
      <c r="H25" t="s">
        <v>16</v>
      </c>
      <c r="I25" s="7"/>
      <c r="J25" s="7"/>
      <c r="K25" s="7">
        <f t="shared" si="0"/>
        <v>0</v>
      </c>
    </row>
    <row r="26" spans="1:11" x14ac:dyDescent="0.25">
      <c r="A26">
        <v>16</v>
      </c>
      <c r="B26">
        <v>216</v>
      </c>
      <c r="C26" s="6" t="s">
        <v>14</v>
      </c>
      <c r="D26">
        <v>4</v>
      </c>
      <c r="E26" t="s">
        <v>15</v>
      </c>
      <c r="F26">
        <v>0</v>
      </c>
      <c r="G26">
        <v>31</v>
      </c>
      <c r="H26" t="s">
        <v>22</v>
      </c>
      <c r="I26" s="7">
        <v>701</v>
      </c>
      <c r="J26" s="7">
        <f>J5*31</f>
        <v>2645.85</v>
      </c>
      <c r="K26" s="7">
        <f t="shared" si="0"/>
        <v>3346.85</v>
      </c>
    </row>
    <row r="27" spans="1:11" x14ac:dyDescent="0.25">
      <c r="A27">
        <v>17</v>
      </c>
      <c r="B27">
        <v>217</v>
      </c>
      <c r="C27" s="6" t="s">
        <v>23</v>
      </c>
      <c r="E27" t="s">
        <v>15</v>
      </c>
      <c r="F27">
        <v>0</v>
      </c>
      <c r="G27">
        <v>31</v>
      </c>
      <c r="H27" t="s">
        <v>22</v>
      </c>
      <c r="I27" s="7">
        <v>702</v>
      </c>
      <c r="J27" s="7"/>
      <c r="K27" s="7">
        <f t="shared" si="0"/>
        <v>702</v>
      </c>
    </row>
    <row r="28" spans="1:11" x14ac:dyDescent="0.25">
      <c r="A28">
        <v>18</v>
      </c>
      <c r="B28">
        <v>218</v>
      </c>
      <c r="C28" s="6" t="s">
        <v>17</v>
      </c>
      <c r="E28" t="s">
        <v>15</v>
      </c>
      <c r="F28">
        <v>0</v>
      </c>
      <c r="G28">
        <v>31</v>
      </c>
      <c r="H28" t="s">
        <v>22</v>
      </c>
      <c r="I28" s="7">
        <v>4500</v>
      </c>
      <c r="J28" s="7"/>
      <c r="K28" s="7">
        <f t="shared" si="0"/>
        <v>4500</v>
      </c>
    </row>
    <row r="29" spans="1:11" x14ac:dyDescent="0.25">
      <c r="A29">
        <v>19</v>
      </c>
      <c r="B29">
        <v>219</v>
      </c>
      <c r="C29" s="6" t="s">
        <v>14</v>
      </c>
      <c r="D29">
        <v>4</v>
      </c>
      <c r="E29" t="s">
        <v>15</v>
      </c>
      <c r="F29">
        <v>0</v>
      </c>
      <c r="G29">
        <v>31</v>
      </c>
      <c r="H29" t="s">
        <v>22</v>
      </c>
      <c r="I29" s="7">
        <v>701</v>
      </c>
      <c r="J29" s="7">
        <f>J5*31</f>
        <v>2645.85</v>
      </c>
      <c r="K29" s="7">
        <f t="shared" si="0"/>
        <v>3346.85</v>
      </c>
    </row>
    <row r="30" spans="1:11" x14ac:dyDescent="0.25">
      <c r="A30">
        <v>20</v>
      </c>
      <c r="B30">
        <v>220</v>
      </c>
      <c r="C30" s="6"/>
      <c r="E30" t="s">
        <v>18</v>
      </c>
      <c r="F30">
        <v>31</v>
      </c>
      <c r="G30">
        <v>0</v>
      </c>
      <c r="H30" t="s">
        <v>22</v>
      </c>
      <c r="I30" s="7"/>
      <c r="J30" s="7"/>
      <c r="K30" s="7">
        <f>SUM(I31:J31)</f>
        <v>0</v>
      </c>
    </row>
    <row r="31" spans="1:11" x14ac:dyDescent="0.25">
      <c r="A31">
        <v>21</v>
      </c>
      <c r="B31">
        <v>221</v>
      </c>
      <c r="C31" s="6"/>
      <c r="E31" t="s">
        <v>18</v>
      </c>
      <c r="F31">
        <v>31</v>
      </c>
      <c r="G31">
        <v>0</v>
      </c>
      <c r="H31" t="s">
        <v>22</v>
      </c>
      <c r="I31" s="7"/>
      <c r="J31" s="7"/>
      <c r="K31" s="7">
        <f>SUM(I31:J31)</f>
        <v>0</v>
      </c>
    </row>
    <row r="32" spans="1:11" x14ac:dyDescent="0.25">
      <c r="A32">
        <v>22</v>
      </c>
      <c r="B32">
        <v>223</v>
      </c>
      <c r="C32" s="6"/>
      <c r="E32" t="s">
        <v>18</v>
      </c>
      <c r="F32">
        <v>31</v>
      </c>
      <c r="G32">
        <v>0</v>
      </c>
      <c r="H32" t="s">
        <v>22</v>
      </c>
      <c r="I32" s="7"/>
      <c r="J32" s="7"/>
      <c r="K32" s="7">
        <f>SUM(I31:J31)</f>
        <v>0</v>
      </c>
    </row>
    <row r="33" spans="1:11" x14ac:dyDescent="0.25">
      <c r="A33">
        <v>23</v>
      </c>
      <c r="B33">
        <v>224</v>
      </c>
      <c r="C33" s="6"/>
      <c r="E33" t="s">
        <v>18</v>
      </c>
      <c r="F33">
        <v>31</v>
      </c>
      <c r="G33">
        <v>0</v>
      </c>
      <c r="H33" t="s">
        <v>22</v>
      </c>
      <c r="I33" s="7"/>
      <c r="J33" s="7"/>
      <c r="K33" s="7">
        <f t="shared" si="0"/>
        <v>0</v>
      </c>
    </row>
    <row r="34" spans="1:11" x14ac:dyDescent="0.25">
      <c r="A34">
        <v>24</v>
      </c>
      <c r="B34">
        <v>225</v>
      </c>
      <c r="C34" s="6"/>
      <c r="E34" t="s">
        <v>18</v>
      </c>
      <c r="F34">
        <v>31</v>
      </c>
      <c r="G34">
        <v>0</v>
      </c>
      <c r="H34" t="s">
        <v>22</v>
      </c>
      <c r="I34" s="7"/>
      <c r="J34" s="7"/>
      <c r="K34" s="7">
        <f t="shared" si="0"/>
        <v>0</v>
      </c>
    </row>
    <row r="35" spans="1:11" x14ac:dyDescent="0.25">
      <c r="A35">
        <v>25</v>
      </c>
      <c r="B35">
        <v>226</v>
      </c>
      <c r="C35" s="6"/>
      <c r="E35" t="s">
        <v>18</v>
      </c>
      <c r="F35">
        <v>31</v>
      </c>
      <c r="G35">
        <v>0</v>
      </c>
      <c r="H35" t="s">
        <v>22</v>
      </c>
      <c r="I35" s="7"/>
      <c r="J35" s="7"/>
      <c r="K35" s="7">
        <f t="shared" si="0"/>
        <v>0</v>
      </c>
    </row>
    <row r="36" spans="1:11" x14ac:dyDescent="0.25">
      <c r="A36">
        <v>26</v>
      </c>
      <c r="B36">
        <v>227</v>
      </c>
      <c r="C36" s="6"/>
      <c r="E36" t="s">
        <v>18</v>
      </c>
      <c r="F36">
        <v>31</v>
      </c>
      <c r="G36">
        <v>0</v>
      </c>
      <c r="H36" t="s">
        <v>22</v>
      </c>
      <c r="I36" s="7"/>
      <c r="J36" s="7"/>
      <c r="K36" s="7">
        <f t="shared" si="0"/>
        <v>0</v>
      </c>
    </row>
    <row r="37" spans="1:11" x14ac:dyDescent="0.25">
      <c r="A37">
        <v>27</v>
      </c>
      <c r="B37">
        <v>228</v>
      </c>
      <c r="C37" s="6"/>
      <c r="E37" t="s">
        <v>18</v>
      </c>
      <c r="F37">
        <v>31</v>
      </c>
      <c r="G37">
        <v>0</v>
      </c>
      <c r="H37" t="s">
        <v>22</v>
      </c>
      <c r="I37" s="7"/>
      <c r="J37" s="7"/>
      <c r="K37" s="7">
        <f t="shared" si="0"/>
        <v>0</v>
      </c>
    </row>
    <row r="38" spans="1:11" x14ac:dyDescent="0.25">
      <c r="A38">
        <v>28</v>
      </c>
      <c r="B38">
        <v>229</v>
      </c>
      <c r="C38" s="6"/>
      <c r="E38" t="s">
        <v>18</v>
      </c>
      <c r="F38">
        <v>31</v>
      </c>
      <c r="G38">
        <v>0</v>
      </c>
      <c r="H38" t="s">
        <v>22</v>
      </c>
      <c r="I38" s="7"/>
      <c r="J38" s="7"/>
      <c r="K38" s="7">
        <f t="shared" si="0"/>
        <v>0</v>
      </c>
    </row>
    <row r="39" spans="1:11" x14ac:dyDescent="0.25">
      <c r="A39">
        <v>29</v>
      </c>
      <c r="B39">
        <v>230</v>
      </c>
      <c r="C39" s="6"/>
      <c r="E39" t="s">
        <v>18</v>
      </c>
      <c r="F39">
        <v>31</v>
      </c>
      <c r="G39">
        <v>0</v>
      </c>
      <c r="H39" t="s">
        <v>22</v>
      </c>
      <c r="I39" s="7"/>
      <c r="J39" s="7"/>
      <c r="K39" s="7">
        <f t="shared" si="0"/>
        <v>0</v>
      </c>
    </row>
    <row r="40" spans="1:11" x14ac:dyDescent="0.25">
      <c r="A40">
        <v>31</v>
      </c>
      <c r="B40">
        <v>231</v>
      </c>
      <c r="C40" s="6"/>
      <c r="E40" t="s">
        <v>18</v>
      </c>
      <c r="F40">
        <v>31</v>
      </c>
      <c r="G40">
        <v>0</v>
      </c>
      <c r="H40" t="s">
        <v>22</v>
      </c>
      <c r="I40" s="7"/>
      <c r="J40" s="7"/>
      <c r="K40" s="7">
        <f t="shared" si="0"/>
        <v>0</v>
      </c>
    </row>
    <row r="41" spans="1:11" x14ac:dyDescent="0.25">
      <c r="A41">
        <v>31</v>
      </c>
      <c r="B41">
        <v>300</v>
      </c>
      <c r="C41" s="6" t="s">
        <v>17</v>
      </c>
      <c r="E41" t="s">
        <v>15</v>
      </c>
      <c r="F41">
        <v>0</v>
      </c>
      <c r="G41">
        <v>31</v>
      </c>
      <c r="H41" t="s">
        <v>16</v>
      </c>
      <c r="I41" s="7">
        <v>3250</v>
      </c>
      <c r="J41" s="7"/>
      <c r="K41" s="7">
        <f t="shared" si="0"/>
        <v>3250</v>
      </c>
    </row>
    <row r="42" spans="1:11" x14ac:dyDescent="0.25">
      <c r="A42">
        <v>32</v>
      </c>
      <c r="B42" t="s">
        <v>29</v>
      </c>
      <c r="C42" s="6" t="s">
        <v>17</v>
      </c>
      <c r="E42" t="s">
        <v>15</v>
      </c>
      <c r="F42">
        <v>0</v>
      </c>
      <c r="G42">
        <v>31</v>
      </c>
      <c r="H42" t="s">
        <v>21</v>
      </c>
      <c r="I42" s="7">
        <v>2025</v>
      </c>
      <c r="J42" s="7"/>
      <c r="K42" s="7">
        <f t="shared" si="0"/>
        <v>2025</v>
      </c>
    </row>
    <row r="43" spans="1:11" x14ac:dyDescent="0.25">
      <c r="B43" t="s">
        <v>26</v>
      </c>
      <c r="C43" s="6" t="s">
        <v>17</v>
      </c>
      <c r="E43" t="s">
        <v>15</v>
      </c>
      <c r="F43">
        <v>0</v>
      </c>
      <c r="G43">
        <v>31</v>
      </c>
      <c r="H43" t="s">
        <v>16</v>
      </c>
      <c r="I43" s="7">
        <v>2025</v>
      </c>
      <c r="J43" s="7"/>
      <c r="K43" s="7">
        <f t="shared" si="0"/>
        <v>2025</v>
      </c>
    </row>
    <row r="44" spans="1:11" x14ac:dyDescent="0.25">
      <c r="A44">
        <v>33</v>
      </c>
      <c r="B44">
        <v>302</v>
      </c>
      <c r="C44" s="6" t="s">
        <v>14</v>
      </c>
      <c r="D44">
        <v>3</v>
      </c>
      <c r="E44" t="s">
        <v>15</v>
      </c>
      <c r="F44">
        <v>0</v>
      </c>
      <c r="G44">
        <v>31</v>
      </c>
      <c r="H44" t="s">
        <v>16</v>
      </c>
      <c r="I44" s="7">
        <v>701</v>
      </c>
      <c r="J44" s="7">
        <f>J4*31</f>
        <v>2538.59</v>
      </c>
      <c r="K44" s="7">
        <f t="shared" si="0"/>
        <v>3239.59</v>
      </c>
    </row>
    <row r="45" spans="1:11" x14ac:dyDescent="0.25">
      <c r="A45">
        <v>34</v>
      </c>
      <c r="B45">
        <v>303</v>
      </c>
      <c r="C45" s="6" t="s">
        <v>17</v>
      </c>
      <c r="E45" t="s">
        <v>15</v>
      </c>
      <c r="F45">
        <v>0</v>
      </c>
      <c r="G45">
        <v>31</v>
      </c>
      <c r="H45" t="s">
        <v>21</v>
      </c>
      <c r="I45" s="7">
        <v>3400</v>
      </c>
      <c r="J45" s="7"/>
      <c r="K45" s="7">
        <f t="shared" si="0"/>
        <v>3400</v>
      </c>
    </row>
    <row r="46" spans="1:11" x14ac:dyDescent="0.25">
      <c r="A46">
        <v>35</v>
      </c>
      <c r="B46">
        <v>304</v>
      </c>
      <c r="C46" s="6" t="s">
        <v>23</v>
      </c>
      <c r="E46" t="s">
        <v>15</v>
      </c>
      <c r="F46">
        <v>9</v>
      </c>
      <c r="G46">
        <v>22</v>
      </c>
      <c r="H46" t="s">
        <v>16</v>
      </c>
      <c r="I46" s="7">
        <v>801.9</v>
      </c>
      <c r="J46" s="7"/>
      <c r="K46" s="7">
        <f t="shared" si="0"/>
        <v>801.9</v>
      </c>
    </row>
    <row r="47" spans="1:11" x14ac:dyDescent="0.25">
      <c r="A47">
        <v>36</v>
      </c>
      <c r="B47">
        <v>305</v>
      </c>
      <c r="C47" s="6" t="s">
        <v>19</v>
      </c>
      <c r="E47" t="s">
        <v>15</v>
      </c>
      <c r="F47">
        <v>0</v>
      </c>
      <c r="G47">
        <v>31</v>
      </c>
      <c r="H47" t="s">
        <v>20</v>
      </c>
      <c r="I47" s="7">
        <v>3400</v>
      </c>
      <c r="J47" s="7"/>
      <c r="K47" s="7">
        <f t="shared" si="0"/>
        <v>3400</v>
      </c>
    </row>
    <row r="48" spans="1:11" x14ac:dyDescent="0.25">
      <c r="A48">
        <v>37</v>
      </c>
      <c r="B48">
        <v>306</v>
      </c>
      <c r="C48" s="6" t="s">
        <v>19</v>
      </c>
      <c r="E48" t="s">
        <v>15</v>
      </c>
      <c r="F48">
        <v>0</v>
      </c>
      <c r="G48">
        <v>31</v>
      </c>
      <c r="H48" t="s">
        <v>20</v>
      </c>
      <c r="I48" s="7">
        <v>3600</v>
      </c>
      <c r="J48" s="7"/>
      <c r="K48" s="7">
        <f t="shared" si="0"/>
        <v>3600</v>
      </c>
    </row>
    <row r="49" spans="1:11" x14ac:dyDescent="0.25">
      <c r="A49">
        <v>38</v>
      </c>
      <c r="B49">
        <v>307</v>
      </c>
      <c r="C49" s="6" t="s">
        <v>14</v>
      </c>
      <c r="D49">
        <v>3</v>
      </c>
      <c r="E49" t="s">
        <v>15</v>
      </c>
      <c r="F49">
        <v>0</v>
      </c>
      <c r="G49">
        <v>31</v>
      </c>
      <c r="H49" t="s">
        <v>16</v>
      </c>
      <c r="I49" s="7">
        <v>701</v>
      </c>
      <c r="J49" s="7">
        <f>J4*31</f>
        <v>2538.59</v>
      </c>
      <c r="K49" s="7">
        <f t="shared" si="0"/>
        <v>3239.59</v>
      </c>
    </row>
    <row r="50" spans="1:11" x14ac:dyDescent="0.25">
      <c r="A50">
        <v>39</v>
      </c>
      <c r="B50">
        <v>308</v>
      </c>
      <c r="C50" s="6" t="s">
        <v>17</v>
      </c>
      <c r="E50" t="s">
        <v>15</v>
      </c>
      <c r="F50">
        <v>0</v>
      </c>
      <c r="G50">
        <v>31</v>
      </c>
      <c r="H50" t="s">
        <v>16</v>
      </c>
      <c r="I50" s="7">
        <v>2900</v>
      </c>
      <c r="J50" s="7"/>
      <c r="K50" s="7">
        <f t="shared" si="0"/>
        <v>2900</v>
      </c>
    </row>
    <row r="51" spans="1:11" x14ac:dyDescent="0.25">
      <c r="A51">
        <v>40</v>
      </c>
      <c r="B51">
        <v>309</v>
      </c>
      <c r="C51" s="6" t="s">
        <v>14</v>
      </c>
      <c r="D51">
        <v>3</v>
      </c>
      <c r="E51" t="s">
        <v>15</v>
      </c>
      <c r="F51">
        <v>0</v>
      </c>
      <c r="G51">
        <v>31</v>
      </c>
      <c r="H51" t="s">
        <v>16</v>
      </c>
      <c r="I51" s="7">
        <v>701</v>
      </c>
      <c r="J51" s="7">
        <f>J4*31</f>
        <v>2538.59</v>
      </c>
      <c r="K51" s="7">
        <f t="shared" si="0"/>
        <v>3239.59</v>
      </c>
    </row>
    <row r="52" spans="1:11" x14ac:dyDescent="0.25">
      <c r="A52">
        <v>41</v>
      </c>
      <c r="B52">
        <v>310</v>
      </c>
      <c r="C52" s="6"/>
      <c r="E52" t="s">
        <v>18</v>
      </c>
      <c r="F52">
        <v>31</v>
      </c>
      <c r="G52">
        <v>0</v>
      </c>
      <c r="H52" t="s">
        <v>16</v>
      </c>
      <c r="I52" s="7"/>
      <c r="J52" s="7"/>
      <c r="K52" s="7">
        <f t="shared" si="0"/>
        <v>0</v>
      </c>
    </row>
    <row r="53" spans="1:11" x14ac:dyDescent="0.25">
      <c r="A53">
        <v>42</v>
      </c>
      <c r="B53">
        <v>312</v>
      </c>
      <c r="C53" s="6" t="s">
        <v>17</v>
      </c>
      <c r="E53" t="s">
        <v>15</v>
      </c>
      <c r="F53">
        <v>0</v>
      </c>
      <c r="G53">
        <v>31</v>
      </c>
      <c r="H53" t="s">
        <v>16</v>
      </c>
      <c r="I53" s="7">
        <v>2700</v>
      </c>
      <c r="J53" s="7"/>
      <c r="K53" s="7">
        <f t="shared" si="0"/>
        <v>2700</v>
      </c>
    </row>
    <row r="54" spans="1:11" x14ac:dyDescent="0.25">
      <c r="A54">
        <v>43</v>
      </c>
      <c r="B54">
        <v>314</v>
      </c>
      <c r="C54" s="6" t="s">
        <v>19</v>
      </c>
      <c r="E54" t="s">
        <v>15</v>
      </c>
      <c r="F54">
        <v>10</v>
      </c>
      <c r="G54">
        <v>21</v>
      </c>
      <c r="H54" t="s">
        <v>20</v>
      </c>
      <c r="I54" s="7">
        <v>3200</v>
      </c>
      <c r="J54" s="7"/>
      <c r="K54" s="7">
        <f t="shared" si="0"/>
        <v>3200</v>
      </c>
    </row>
    <row r="55" spans="1:11" x14ac:dyDescent="0.25">
      <c r="A55">
        <v>44</v>
      </c>
      <c r="B55">
        <v>316</v>
      </c>
      <c r="C55" s="6" t="s">
        <v>17</v>
      </c>
      <c r="E55" t="s">
        <v>15</v>
      </c>
      <c r="F55">
        <v>0</v>
      </c>
      <c r="G55">
        <v>31</v>
      </c>
      <c r="H55" t="s">
        <v>16</v>
      </c>
      <c r="I55" s="7">
        <v>4500</v>
      </c>
      <c r="J55" s="7"/>
      <c r="K55" s="7">
        <f t="shared" si="0"/>
        <v>4500</v>
      </c>
    </row>
    <row r="56" spans="1:11" x14ac:dyDescent="0.25">
      <c r="A56">
        <v>45</v>
      </c>
      <c r="B56">
        <v>318</v>
      </c>
      <c r="C56" s="6" t="s">
        <v>23</v>
      </c>
      <c r="E56" t="s">
        <v>15</v>
      </c>
      <c r="F56">
        <v>17</v>
      </c>
      <c r="G56">
        <v>14</v>
      </c>
      <c r="H56" t="s">
        <v>16</v>
      </c>
      <c r="I56" s="7">
        <v>1093.5999999999999</v>
      </c>
      <c r="J56" s="7"/>
      <c r="K56" s="7">
        <f t="shared" si="0"/>
        <v>1093.5999999999999</v>
      </c>
    </row>
    <row r="57" spans="1:11" x14ac:dyDescent="0.25">
      <c r="A57">
        <v>46</v>
      </c>
      <c r="B57">
        <v>319</v>
      </c>
      <c r="C57" s="6" t="s">
        <v>14</v>
      </c>
      <c r="D57">
        <v>3</v>
      </c>
      <c r="E57" t="s">
        <v>15</v>
      </c>
      <c r="F57">
        <v>0</v>
      </c>
      <c r="G57">
        <v>31</v>
      </c>
      <c r="H57" t="s">
        <v>16</v>
      </c>
      <c r="I57" s="7">
        <v>701</v>
      </c>
      <c r="J57" s="7">
        <f>J4*31</f>
        <v>2538.59</v>
      </c>
      <c r="K57" s="7">
        <f t="shared" si="0"/>
        <v>3239.59</v>
      </c>
    </row>
    <row r="58" spans="1:11" x14ac:dyDescent="0.25">
      <c r="A58">
        <v>47</v>
      </c>
      <c r="B58">
        <v>320</v>
      </c>
      <c r="C58" s="6" t="s">
        <v>23</v>
      </c>
      <c r="E58" t="s">
        <v>15</v>
      </c>
      <c r="F58">
        <v>0</v>
      </c>
      <c r="G58">
        <v>31</v>
      </c>
      <c r="H58" t="s">
        <v>16</v>
      </c>
      <c r="I58" s="7">
        <v>1751</v>
      </c>
      <c r="J58" s="7"/>
      <c r="K58" s="7">
        <f t="shared" si="0"/>
        <v>1751</v>
      </c>
    </row>
    <row r="59" spans="1:11" x14ac:dyDescent="0.25">
      <c r="A59">
        <v>48</v>
      </c>
      <c r="B59">
        <v>321</v>
      </c>
      <c r="C59" s="6" t="s">
        <v>14</v>
      </c>
      <c r="D59">
        <v>4</v>
      </c>
      <c r="E59" t="s">
        <v>15</v>
      </c>
      <c r="F59">
        <v>24</v>
      </c>
      <c r="G59">
        <v>7</v>
      </c>
      <c r="H59" t="s">
        <v>16</v>
      </c>
      <c r="I59" s="7">
        <v>681</v>
      </c>
      <c r="J59" s="7">
        <f>J5*31</f>
        <v>2645.85</v>
      </c>
      <c r="K59" s="7">
        <f t="shared" si="0"/>
        <v>3326.85</v>
      </c>
    </row>
    <row r="60" spans="1:11" x14ac:dyDescent="0.25">
      <c r="A60">
        <v>49</v>
      </c>
      <c r="B60">
        <v>322</v>
      </c>
      <c r="C60" s="6" t="s">
        <v>17</v>
      </c>
      <c r="E60" t="s">
        <v>15</v>
      </c>
      <c r="F60">
        <v>0</v>
      </c>
      <c r="G60">
        <v>31</v>
      </c>
      <c r="H60" t="s">
        <v>16</v>
      </c>
      <c r="I60" s="7">
        <v>2100</v>
      </c>
      <c r="J60" s="7"/>
      <c r="K60" s="7">
        <f t="shared" si="0"/>
        <v>2100</v>
      </c>
    </row>
    <row r="61" spans="1:11" x14ac:dyDescent="0.25">
      <c r="A61">
        <v>50</v>
      </c>
      <c r="B61">
        <v>324</v>
      </c>
      <c r="C61" s="6" t="s">
        <v>17</v>
      </c>
      <c r="E61" t="s">
        <v>15</v>
      </c>
      <c r="F61">
        <v>0</v>
      </c>
      <c r="G61">
        <v>31</v>
      </c>
      <c r="H61" t="s">
        <v>16</v>
      </c>
      <c r="I61" s="7">
        <v>3200</v>
      </c>
      <c r="J61" s="7"/>
      <c r="K61" s="7">
        <f t="shared" si="0"/>
        <v>3200</v>
      </c>
    </row>
    <row r="62" spans="1:11" x14ac:dyDescent="0.25">
      <c r="A62">
        <v>51</v>
      </c>
      <c r="B62">
        <v>400</v>
      </c>
      <c r="C62" s="6" t="s">
        <v>19</v>
      </c>
      <c r="E62" t="s">
        <v>15</v>
      </c>
      <c r="F62">
        <v>0</v>
      </c>
      <c r="G62">
        <v>31</v>
      </c>
      <c r="H62" t="s">
        <v>20</v>
      </c>
      <c r="I62" s="7">
        <v>3100</v>
      </c>
      <c r="J62" s="7"/>
      <c r="K62" s="7">
        <f t="shared" si="0"/>
        <v>3100</v>
      </c>
    </row>
    <row r="63" spans="1:11" x14ac:dyDescent="0.25">
      <c r="A63">
        <v>52</v>
      </c>
      <c r="B63">
        <v>401</v>
      </c>
      <c r="C63" s="6"/>
      <c r="E63" t="s">
        <v>18</v>
      </c>
      <c r="F63">
        <v>31</v>
      </c>
      <c r="G63">
        <v>0</v>
      </c>
      <c r="H63" t="s">
        <v>21</v>
      </c>
      <c r="I63" s="7"/>
      <c r="J63" s="7"/>
      <c r="K63" s="7">
        <f t="shared" si="0"/>
        <v>0</v>
      </c>
    </row>
    <row r="64" spans="1:11" x14ac:dyDescent="0.25">
      <c r="A64">
        <v>53</v>
      </c>
      <c r="B64">
        <v>402</v>
      </c>
      <c r="C64" s="6" t="s">
        <v>14</v>
      </c>
      <c r="D64">
        <v>2</v>
      </c>
      <c r="E64" t="s">
        <v>15</v>
      </c>
      <c r="F64">
        <v>0</v>
      </c>
      <c r="G64">
        <v>31</v>
      </c>
      <c r="H64" t="s">
        <v>16</v>
      </c>
      <c r="I64" s="7">
        <v>701</v>
      </c>
      <c r="J64" s="7">
        <f>J3*31</f>
        <v>2339.88</v>
      </c>
      <c r="K64" s="7">
        <f t="shared" si="0"/>
        <v>3040.88</v>
      </c>
    </row>
    <row r="65" spans="1:11" x14ac:dyDescent="0.25">
      <c r="A65">
        <v>54</v>
      </c>
      <c r="B65">
        <v>403</v>
      </c>
      <c r="C65" s="6" t="s">
        <v>14</v>
      </c>
      <c r="D65">
        <v>3</v>
      </c>
      <c r="E65" t="s">
        <v>15</v>
      </c>
      <c r="F65">
        <v>0</v>
      </c>
      <c r="G65">
        <v>31</v>
      </c>
      <c r="H65" t="s">
        <v>16</v>
      </c>
      <c r="I65" s="7">
        <v>701</v>
      </c>
      <c r="J65" s="7">
        <f>J4*31</f>
        <v>2538.59</v>
      </c>
      <c r="K65" s="7">
        <f t="shared" si="0"/>
        <v>3239.59</v>
      </c>
    </row>
    <row r="66" spans="1:11" x14ac:dyDescent="0.25">
      <c r="A66">
        <v>55</v>
      </c>
      <c r="B66">
        <v>404</v>
      </c>
      <c r="C66" s="6" t="s">
        <v>14</v>
      </c>
      <c r="D66">
        <v>2</v>
      </c>
      <c r="E66" t="s">
        <v>15</v>
      </c>
      <c r="F66">
        <v>0</v>
      </c>
      <c r="G66">
        <v>31</v>
      </c>
      <c r="H66" t="s">
        <v>16</v>
      </c>
      <c r="I66" s="7">
        <v>701</v>
      </c>
      <c r="J66" s="7">
        <f>J3*31</f>
        <v>2339.88</v>
      </c>
      <c r="K66" s="7">
        <f t="shared" si="0"/>
        <v>3040.88</v>
      </c>
    </row>
    <row r="67" spans="1:11" x14ac:dyDescent="0.25">
      <c r="A67">
        <v>56</v>
      </c>
      <c r="B67" s="9">
        <v>405</v>
      </c>
      <c r="C67" s="10" t="s">
        <v>14</v>
      </c>
      <c r="D67" s="9">
        <v>1</v>
      </c>
      <c r="E67" s="9" t="s">
        <v>15</v>
      </c>
      <c r="F67" s="9">
        <v>0</v>
      </c>
      <c r="G67" s="9">
        <v>31</v>
      </c>
      <c r="H67" s="9" t="s">
        <v>16</v>
      </c>
      <c r="I67" s="11">
        <v>701</v>
      </c>
      <c r="J67" s="11">
        <f>J2*31</f>
        <v>2197.59</v>
      </c>
      <c r="K67" s="11">
        <f t="shared" si="0"/>
        <v>2898.59</v>
      </c>
    </row>
    <row r="68" spans="1:11" x14ac:dyDescent="0.25">
      <c r="A68" s="9"/>
      <c r="H68" s="7"/>
      <c r="I68" s="7">
        <f>SUM(I10:I67)</f>
        <v>85235.200000000012</v>
      </c>
      <c r="J68" s="7">
        <f t="shared" ref="J68:K68" si="1">SUM(J10:J67)</f>
        <v>37066.080000000002</v>
      </c>
      <c r="K68" s="7">
        <f t="shared" si="1"/>
        <v>122301.28</v>
      </c>
    </row>
    <row r="69" spans="1:11" x14ac:dyDescent="0.25">
      <c r="H69" s="7"/>
      <c r="I69" s="7"/>
      <c r="J69" s="7"/>
    </row>
    <row r="70" spans="1:11" x14ac:dyDescent="0.25">
      <c r="A70" t="s">
        <v>24</v>
      </c>
      <c r="H70" s="7"/>
      <c r="I70" s="7"/>
      <c r="J70" s="7"/>
    </row>
    <row r="71" spans="1:11" x14ac:dyDescent="0.25">
      <c r="A71" t="s">
        <v>25</v>
      </c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H84" s="7"/>
      <c r="I84" s="7"/>
      <c r="J84" s="7"/>
    </row>
    <row r="85" spans="5:11" x14ac:dyDescent="0.25">
      <c r="I85" s="7"/>
      <c r="J85" s="7"/>
      <c r="K85" s="7"/>
    </row>
    <row r="86" spans="5:11" x14ac:dyDescent="0.25">
      <c r="I86" s="12"/>
      <c r="J86" s="12"/>
      <c r="K86" s="12"/>
    </row>
    <row r="87" spans="5:11" x14ac:dyDescent="0.25">
      <c r="E87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7"/>
  <sheetViews>
    <sheetView workbookViewId="0">
      <selection activeCell="K60" sqref="K60"/>
    </sheetView>
  </sheetViews>
  <sheetFormatPr defaultRowHeight="15" x14ac:dyDescent="0.25"/>
  <cols>
    <col min="3" max="3" width="21.7109375" bestFit="1" customWidth="1"/>
    <col min="5" max="5" width="12.7109375" bestFit="1" customWidth="1"/>
    <col min="6" max="6" width="8.7109375" bestFit="1" customWidth="1"/>
    <col min="8" max="8" width="20.28515625" bestFit="1" customWidth="1"/>
    <col min="9" max="9" width="11.5703125" customWidth="1"/>
    <col min="10" max="10" width="11.7109375" customWidth="1"/>
    <col min="11" max="11" width="11.1406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  <c r="I2" s="2" t="s">
        <v>39</v>
      </c>
      <c r="J2" s="3">
        <v>70.89</v>
      </c>
    </row>
    <row r="3" spans="1:11" ht="18.75" x14ac:dyDescent="0.3">
      <c r="A3" s="13">
        <v>43344</v>
      </c>
      <c r="I3" s="2" t="s">
        <v>40</v>
      </c>
      <c r="J3" s="3">
        <v>75.48</v>
      </c>
    </row>
    <row r="4" spans="1:11" x14ac:dyDescent="0.25">
      <c r="I4" s="2" t="s">
        <v>41</v>
      </c>
      <c r="J4" s="3">
        <v>81.89</v>
      </c>
    </row>
    <row r="5" spans="1:11" x14ac:dyDescent="0.25">
      <c r="I5" s="2" t="s">
        <v>42</v>
      </c>
      <c r="J5" s="3">
        <v>85.35</v>
      </c>
    </row>
    <row r="6" spans="1:11" x14ac:dyDescent="0.25">
      <c r="A6" t="s">
        <v>3</v>
      </c>
      <c r="B6">
        <v>75</v>
      </c>
      <c r="I6" s="2"/>
      <c r="J6" s="3"/>
    </row>
    <row r="7" spans="1:11" x14ac:dyDescent="0.25">
      <c r="A7" t="s">
        <v>4</v>
      </c>
      <c r="B7">
        <v>56</v>
      </c>
      <c r="I7" s="2"/>
      <c r="J7" s="3"/>
    </row>
    <row r="8" spans="1:11" x14ac:dyDescent="0.25">
      <c r="I8" s="2"/>
      <c r="J8" s="3"/>
    </row>
    <row r="9" spans="1:11" ht="30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34</v>
      </c>
      <c r="J9" s="5" t="s">
        <v>35</v>
      </c>
      <c r="K9" s="5" t="s">
        <v>13</v>
      </c>
    </row>
    <row r="10" spans="1:11" x14ac:dyDescent="0.25">
      <c r="A10">
        <v>1</v>
      </c>
      <c r="B10">
        <v>201</v>
      </c>
      <c r="C10" s="6" t="s">
        <v>14</v>
      </c>
      <c r="D10">
        <v>2</v>
      </c>
      <c r="E10" t="s">
        <v>15</v>
      </c>
      <c r="F10">
        <v>0</v>
      </c>
      <c r="G10">
        <v>30</v>
      </c>
      <c r="H10" t="s">
        <v>16</v>
      </c>
      <c r="I10" s="7">
        <v>701</v>
      </c>
      <c r="J10" s="7">
        <f>J3*30</f>
        <v>2264.4</v>
      </c>
      <c r="K10" s="7">
        <f>SUM(I10:J10)</f>
        <v>2965.4</v>
      </c>
    </row>
    <row r="11" spans="1:11" x14ac:dyDescent="0.25">
      <c r="A11">
        <v>2</v>
      </c>
      <c r="B11">
        <v>202</v>
      </c>
      <c r="C11" s="6" t="s">
        <v>17</v>
      </c>
      <c r="E11" t="s">
        <v>15</v>
      </c>
      <c r="F11">
        <v>0</v>
      </c>
      <c r="G11">
        <v>30</v>
      </c>
      <c r="H11" t="s">
        <v>16</v>
      </c>
      <c r="I11" s="7">
        <v>3360</v>
      </c>
      <c r="J11" s="7"/>
      <c r="K11" s="7">
        <f t="shared" ref="K11:K67" si="0">SUM(I11:J11)</f>
        <v>3360</v>
      </c>
    </row>
    <row r="12" spans="1:11" x14ac:dyDescent="0.25">
      <c r="A12">
        <v>3</v>
      </c>
      <c r="B12">
        <v>203</v>
      </c>
      <c r="C12" s="6" t="s">
        <v>17</v>
      </c>
      <c r="E12" t="s">
        <v>15</v>
      </c>
      <c r="F12">
        <v>0</v>
      </c>
      <c r="G12">
        <v>30</v>
      </c>
      <c r="H12" t="s">
        <v>16</v>
      </c>
      <c r="I12" s="7">
        <v>2500</v>
      </c>
      <c r="J12" s="7"/>
      <c r="K12" s="7">
        <f t="shared" si="0"/>
        <v>2500</v>
      </c>
    </row>
    <row r="13" spans="1:11" x14ac:dyDescent="0.25">
      <c r="A13">
        <v>4</v>
      </c>
      <c r="B13">
        <v>204</v>
      </c>
      <c r="C13" s="6" t="s">
        <v>14</v>
      </c>
      <c r="D13">
        <v>3</v>
      </c>
      <c r="E13" t="s">
        <v>15</v>
      </c>
      <c r="F13">
        <v>0</v>
      </c>
      <c r="G13">
        <v>30</v>
      </c>
      <c r="H13" t="s">
        <v>16</v>
      </c>
      <c r="I13" s="7">
        <v>701</v>
      </c>
      <c r="J13" s="7">
        <f>J4*30</f>
        <v>2456.6999999999998</v>
      </c>
      <c r="K13" s="7">
        <f t="shared" si="0"/>
        <v>3157.7</v>
      </c>
    </row>
    <row r="14" spans="1:11" x14ac:dyDescent="0.25">
      <c r="A14">
        <v>5</v>
      </c>
      <c r="B14">
        <v>205</v>
      </c>
      <c r="C14" s="6" t="s">
        <v>14</v>
      </c>
      <c r="D14">
        <v>2</v>
      </c>
      <c r="E14" t="s">
        <v>15</v>
      </c>
      <c r="F14">
        <v>0</v>
      </c>
      <c r="G14">
        <v>30</v>
      </c>
      <c r="H14" t="s">
        <v>16</v>
      </c>
      <c r="I14" s="7">
        <v>701</v>
      </c>
      <c r="J14" s="7">
        <f>J3*30</f>
        <v>2264.4</v>
      </c>
      <c r="K14" s="7">
        <f t="shared" si="0"/>
        <v>2965.4</v>
      </c>
    </row>
    <row r="15" spans="1:11" x14ac:dyDescent="0.25">
      <c r="A15">
        <v>6</v>
      </c>
      <c r="B15">
        <v>206</v>
      </c>
      <c r="C15" s="6" t="s">
        <v>17</v>
      </c>
      <c r="E15" t="s">
        <v>15</v>
      </c>
      <c r="F15">
        <v>0</v>
      </c>
      <c r="G15">
        <v>30</v>
      </c>
      <c r="H15" t="s">
        <v>16</v>
      </c>
      <c r="I15" s="7">
        <v>2250</v>
      </c>
      <c r="J15" s="7"/>
      <c r="K15" s="7">
        <f t="shared" si="0"/>
        <v>2250</v>
      </c>
    </row>
    <row r="16" spans="1:11" x14ac:dyDescent="0.25">
      <c r="A16">
        <v>7</v>
      </c>
      <c r="B16">
        <v>207</v>
      </c>
      <c r="C16" s="6" t="s">
        <v>19</v>
      </c>
      <c r="E16" t="s">
        <v>15</v>
      </c>
      <c r="F16">
        <v>0</v>
      </c>
      <c r="G16">
        <v>30</v>
      </c>
      <c r="H16" t="s">
        <v>20</v>
      </c>
      <c r="I16" s="7">
        <v>3200</v>
      </c>
      <c r="J16" s="7"/>
      <c r="K16" s="7">
        <f t="shared" si="0"/>
        <v>3200</v>
      </c>
    </row>
    <row r="17" spans="1:11" x14ac:dyDescent="0.25">
      <c r="A17">
        <v>8</v>
      </c>
      <c r="B17">
        <v>208</v>
      </c>
      <c r="C17" s="6"/>
      <c r="E17" t="s">
        <v>18</v>
      </c>
      <c r="F17">
        <v>30</v>
      </c>
      <c r="G17">
        <v>0</v>
      </c>
      <c r="H17" t="s">
        <v>16</v>
      </c>
      <c r="I17" s="7"/>
      <c r="J17" s="7"/>
      <c r="K17" s="7">
        <f t="shared" si="0"/>
        <v>0</v>
      </c>
    </row>
    <row r="18" spans="1:11" x14ac:dyDescent="0.25">
      <c r="A18">
        <v>9</v>
      </c>
      <c r="B18" t="s">
        <v>32</v>
      </c>
      <c r="C18" s="6" t="s">
        <v>17</v>
      </c>
      <c r="E18" t="s">
        <v>15</v>
      </c>
      <c r="F18">
        <v>0</v>
      </c>
      <c r="G18">
        <v>30</v>
      </c>
      <c r="H18" t="s">
        <v>21</v>
      </c>
      <c r="I18" s="8">
        <v>2175</v>
      </c>
      <c r="J18" s="8"/>
      <c r="K18" s="7">
        <f t="shared" si="0"/>
        <v>2175</v>
      </c>
    </row>
    <row r="19" spans="1:11" x14ac:dyDescent="0.25">
      <c r="B19" t="s">
        <v>33</v>
      </c>
      <c r="C19" s="6" t="s">
        <v>17</v>
      </c>
      <c r="E19" t="s">
        <v>15</v>
      </c>
      <c r="F19">
        <v>0</v>
      </c>
      <c r="G19">
        <v>30</v>
      </c>
      <c r="H19" t="s">
        <v>16</v>
      </c>
      <c r="I19" s="7">
        <v>2175</v>
      </c>
      <c r="J19" s="7"/>
      <c r="K19" s="7">
        <f t="shared" si="0"/>
        <v>2175</v>
      </c>
    </row>
    <row r="20" spans="1:11" x14ac:dyDescent="0.25">
      <c r="A20">
        <v>10</v>
      </c>
      <c r="B20">
        <v>210</v>
      </c>
      <c r="C20" s="6" t="s">
        <v>17</v>
      </c>
      <c r="E20" t="s">
        <v>15</v>
      </c>
      <c r="F20">
        <v>0</v>
      </c>
      <c r="G20">
        <v>30</v>
      </c>
      <c r="H20" t="s">
        <v>16</v>
      </c>
      <c r="I20" s="7">
        <v>2900</v>
      </c>
      <c r="J20" s="7"/>
      <c r="K20" s="7">
        <f t="shared" si="0"/>
        <v>2900</v>
      </c>
    </row>
    <row r="21" spans="1:11" x14ac:dyDescent="0.25">
      <c r="A21">
        <v>11</v>
      </c>
      <c r="B21">
        <v>211</v>
      </c>
      <c r="C21" s="6" t="s">
        <v>19</v>
      </c>
      <c r="E21" t="s">
        <v>15</v>
      </c>
      <c r="F21">
        <v>0</v>
      </c>
      <c r="G21">
        <v>30</v>
      </c>
      <c r="H21" t="s">
        <v>20</v>
      </c>
      <c r="I21" s="7">
        <v>3000</v>
      </c>
      <c r="J21" s="7"/>
      <c r="K21" s="7">
        <f t="shared" si="0"/>
        <v>3000</v>
      </c>
    </row>
    <row r="22" spans="1:11" x14ac:dyDescent="0.25">
      <c r="A22">
        <v>12</v>
      </c>
      <c r="B22">
        <v>212</v>
      </c>
      <c r="C22" s="6"/>
      <c r="E22" t="s">
        <v>18</v>
      </c>
      <c r="F22">
        <v>30</v>
      </c>
      <c r="G22">
        <v>0</v>
      </c>
      <c r="H22" t="s">
        <v>16</v>
      </c>
      <c r="I22" s="7"/>
      <c r="J22" s="7"/>
      <c r="K22" s="7">
        <f t="shared" si="0"/>
        <v>0</v>
      </c>
    </row>
    <row r="23" spans="1:11" x14ac:dyDescent="0.25">
      <c r="A23">
        <v>13</v>
      </c>
      <c r="B23">
        <v>213</v>
      </c>
      <c r="C23" s="6" t="s">
        <v>17</v>
      </c>
      <c r="E23" t="s">
        <v>15</v>
      </c>
      <c r="F23">
        <v>0</v>
      </c>
      <c r="G23">
        <v>30</v>
      </c>
      <c r="H23" t="s">
        <v>21</v>
      </c>
      <c r="I23" s="7">
        <v>3400</v>
      </c>
      <c r="J23" s="7"/>
      <c r="K23" s="7">
        <f t="shared" si="0"/>
        <v>3400</v>
      </c>
    </row>
    <row r="24" spans="1:11" x14ac:dyDescent="0.25">
      <c r="A24">
        <v>14</v>
      </c>
      <c r="B24">
        <v>214</v>
      </c>
      <c r="C24" s="6" t="s">
        <v>14</v>
      </c>
      <c r="D24">
        <v>2</v>
      </c>
      <c r="E24" t="s">
        <v>15</v>
      </c>
      <c r="F24">
        <v>0</v>
      </c>
      <c r="G24">
        <v>30</v>
      </c>
      <c r="H24" t="s">
        <v>16</v>
      </c>
      <c r="I24" s="7">
        <v>701</v>
      </c>
      <c r="J24" s="7">
        <f>J3*30</f>
        <v>2264.4</v>
      </c>
      <c r="K24" s="7">
        <f t="shared" si="0"/>
        <v>2965.4</v>
      </c>
    </row>
    <row r="25" spans="1:11" x14ac:dyDescent="0.25">
      <c r="A25">
        <v>15</v>
      </c>
      <c r="B25">
        <v>215</v>
      </c>
      <c r="C25" s="6"/>
      <c r="E25" t="s">
        <v>18</v>
      </c>
      <c r="F25">
        <v>30</v>
      </c>
      <c r="G25">
        <v>0</v>
      </c>
      <c r="H25" t="s">
        <v>16</v>
      </c>
      <c r="I25" s="7"/>
      <c r="J25" s="7"/>
      <c r="K25" s="7">
        <f t="shared" si="0"/>
        <v>0</v>
      </c>
    </row>
    <row r="26" spans="1:11" x14ac:dyDescent="0.25">
      <c r="A26">
        <v>16</v>
      </c>
      <c r="B26">
        <v>216</v>
      </c>
      <c r="C26" s="6" t="s">
        <v>14</v>
      </c>
      <c r="D26">
        <v>4</v>
      </c>
      <c r="E26" t="s">
        <v>15</v>
      </c>
      <c r="F26">
        <v>0</v>
      </c>
      <c r="G26">
        <v>30</v>
      </c>
      <c r="H26" t="s">
        <v>22</v>
      </c>
      <c r="I26" s="7">
        <v>701</v>
      </c>
      <c r="J26" s="7">
        <f>J5*30</f>
        <v>2560.5</v>
      </c>
      <c r="K26" s="7">
        <f t="shared" si="0"/>
        <v>3261.5</v>
      </c>
    </row>
    <row r="27" spans="1:11" x14ac:dyDescent="0.25">
      <c r="A27">
        <v>17</v>
      </c>
      <c r="B27">
        <v>217</v>
      </c>
      <c r="C27" s="6" t="s">
        <v>23</v>
      </c>
      <c r="E27" t="s">
        <v>15</v>
      </c>
      <c r="F27">
        <v>0</v>
      </c>
      <c r="G27">
        <v>30</v>
      </c>
      <c r="H27" t="s">
        <v>22</v>
      </c>
      <c r="I27" s="7">
        <v>702</v>
      </c>
      <c r="J27" s="7"/>
      <c r="K27" s="7">
        <f t="shared" si="0"/>
        <v>702</v>
      </c>
    </row>
    <row r="28" spans="1:11" x14ac:dyDescent="0.25">
      <c r="A28">
        <v>18</v>
      </c>
      <c r="B28">
        <v>218</v>
      </c>
      <c r="C28" s="6" t="s">
        <v>17</v>
      </c>
      <c r="E28" t="s">
        <v>15</v>
      </c>
      <c r="F28">
        <v>0</v>
      </c>
      <c r="G28">
        <v>30</v>
      </c>
      <c r="H28" t="s">
        <v>22</v>
      </c>
      <c r="I28" s="7">
        <v>4500</v>
      </c>
      <c r="J28" s="7"/>
      <c r="K28" s="7">
        <f t="shared" si="0"/>
        <v>4500</v>
      </c>
    </row>
    <row r="29" spans="1:11" x14ac:dyDescent="0.25">
      <c r="A29">
        <v>19</v>
      </c>
      <c r="B29">
        <v>219</v>
      </c>
      <c r="C29" s="6" t="s">
        <v>14</v>
      </c>
      <c r="D29">
        <v>4</v>
      </c>
      <c r="E29" t="s">
        <v>15</v>
      </c>
      <c r="F29">
        <v>0</v>
      </c>
      <c r="G29">
        <v>30</v>
      </c>
      <c r="H29" t="s">
        <v>22</v>
      </c>
      <c r="I29" s="7">
        <v>701</v>
      </c>
      <c r="J29" s="7">
        <f>J5*30</f>
        <v>2560.5</v>
      </c>
      <c r="K29" s="7">
        <f t="shared" si="0"/>
        <v>3261.5</v>
      </c>
    </row>
    <row r="30" spans="1:11" x14ac:dyDescent="0.25">
      <c r="A30">
        <v>20</v>
      </c>
      <c r="B30">
        <v>220</v>
      </c>
      <c r="C30" s="6"/>
      <c r="E30" t="s">
        <v>18</v>
      </c>
      <c r="F30">
        <v>30</v>
      </c>
      <c r="G30">
        <v>0</v>
      </c>
      <c r="H30" t="s">
        <v>22</v>
      </c>
      <c r="I30" s="7"/>
      <c r="J30" s="7"/>
      <c r="K30" s="7">
        <f>SUM(I30:J30)</f>
        <v>0</v>
      </c>
    </row>
    <row r="31" spans="1:11" x14ac:dyDescent="0.25">
      <c r="A31">
        <v>21</v>
      </c>
      <c r="B31">
        <v>221</v>
      </c>
      <c r="C31" s="6"/>
      <c r="E31" t="s">
        <v>18</v>
      </c>
      <c r="F31">
        <v>30</v>
      </c>
      <c r="G31">
        <v>0</v>
      </c>
      <c r="H31" t="s">
        <v>22</v>
      </c>
      <c r="I31" s="7"/>
      <c r="J31" s="7"/>
      <c r="K31" s="7">
        <f>SUM(I30:J30)</f>
        <v>0</v>
      </c>
    </row>
    <row r="32" spans="1:11" x14ac:dyDescent="0.25">
      <c r="A32">
        <v>22</v>
      </c>
      <c r="B32">
        <v>223</v>
      </c>
      <c r="C32" s="6"/>
      <c r="E32" t="s">
        <v>18</v>
      </c>
      <c r="F32">
        <v>30</v>
      </c>
      <c r="G32">
        <v>0</v>
      </c>
      <c r="H32" t="s">
        <v>22</v>
      </c>
      <c r="I32" s="7"/>
      <c r="J32" s="7"/>
      <c r="K32" s="7">
        <f>SUM(I30:J30)</f>
        <v>0</v>
      </c>
    </row>
    <row r="33" spans="1:11" x14ac:dyDescent="0.25">
      <c r="A33">
        <v>23</v>
      </c>
      <c r="B33">
        <v>224</v>
      </c>
      <c r="C33" s="6"/>
      <c r="E33" t="s">
        <v>18</v>
      </c>
      <c r="F33">
        <v>30</v>
      </c>
      <c r="G33">
        <v>0</v>
      </c>
      <c r="H33" t="s">
        <v>22</v>
      </c>
      <c r="I33" s="7"/>
      <c r="J33" s="7"/>
      <c r="K33" s="7">
        <f t="shared" si="0"/>
        <v>0</v>
      </c>
    </row>
    <row r="34" spans="1:11" x14ac:dyDescent="0.25">
      <c r="A34">
        <v>24</v>
      </c>
      <c r="B34">
        <v>225</v>
      </c>
      <c r="C34" s="6"/>
      <c r="E34" t="s">
        <v>18</v>
      </c>
      <c r="F34">
        <v>30</v>
      </c>
      <c r="G34">
        <v>0</v>
      </c>
      <c r="H34" t="s">
        <v>22</v>
      </c>
      <c r="I34" s="7"/>
      <c r="J34" s="7"/>
      <c r="K34" s="7">
        <f t="shared" si="0"/>
        <v>0</v>
      </c>
    </row>
    <row r="35" spans="1:11" x14ac:dyDescent="0.25">
      <c r="A35">
        <v>25</v>
      </c>
      <c r="B35">
        <v>226</v>
      </c>
      <c r="C35" s="6"/>
      <c r="E35" t="s">
        <v>18</v>
      </c>
      <c r="F35">
        <v>30</v>
      </c>
      <c r="G35">
        <v>0</v>
      </c>
      <c r="H35" t="s">
        <v>22</v>
      </c>
      <c r="I35" s="7"/>
      <c r="J35" s="7"/>
      <c r="K35" s="7">
        <f t="shared" si="0"/>
        <v>0</v>
      </c>
    </row>
    <row r="36" spans="1:11" x14ac:dyDescent="0.25">
      <c r="A36">
        <v>26</v>
      </c>
      <c r="B36">
        <v>227</v>
      </c>
      <c r="C36" s="6"/>
      <c r="E36" t="s">
        <v>18</v>
      </c>
      <c r="F36">
        <v>30</v>
      </c>
      <c r="G36">
        <v>0</v>
      </c>
      <c r="H36" t="s">
        <v>22</v>
      </c>
      <c r="I36" s="7"/>
      <c r="J36" s="7"/>
      <c r="K36" s="7">
        <f t="shared" si="0"/>
        <v>0</v>
      </c>
    </row>
    <row r="37" spans="1:11" x14ac:dyDescent="0.25">
      <c r="A37">
        <v>27</v>
      </c>
      <c r="B37">
        <v>228</v>
      </c>
      <c r="C37" s="6"/>
      <c r="E37" t="s">
        <v>18</v>
      </c>
      <c r="F37">
        <v>30</v>
      </c>
      <c r="G37">
        <v>0</v>
      </c>
      <c r="H37" t="s">
        <v>22</v>
      </c>
      <c r="I37" s="7"/>
      <c r="J37" s="7"/>
      <c r="K37" s="7">
        <f t="shared" si="0"/>
        <v>0</v>
      </c>
    </row>
    <row r="38" spans="1:11" x14ac:dyDescent="0.25">
      <c r="A38">
        <v>28</v>
      </c>
      <c r="B38">
        <v>229</v>
      </c>
      <c r="C38" s="6"/>
      <c r="E38" t="s">
        <v>18</v>
      </c>
      <c r="F38">
        <v>30</v>
      </c>
      <c r="G38">
        <v>0</v>
      </c>
      <c r="H38" t="s">
        <v>22</v>
      </c>
      <c r="I38" s="7"/>
      <c r="J38" s="7"/>
      <c r="K38" s="7">
        <f t="shared" si="0"/>
        <v>0</v>
      </c>
    </row>
    <row r="39" spans="1:11" x14ac:dyDescent="0.25">
      <c r="A39">
        <v>29</v>
      </c>
      <c r="B39">
        <v>230</v>
      </c>
      <c r="C39" s="6"/>
      <c r="E39" t="s">
        <v>18</v>
      </c>
      <c r="F39">
        <v>30</v>
      </c>
      <c r="G39">
        <v>0</v>
      </c>
      <c r="H39" t="s">
        <v>22</v>
      </c>
      <c r="I39" s="7"/>
      <c r="J39" s="7"/>
      <c r="K39" s="7">
        <f t="shared" si="0"/>
        <v>0</v>
      </c>
    </row>
    <row r="40" spans="1:11" x14ac:dyDescent="0.25">
      <c r="A40">
        <v>30</v>
      </c>
      <c r="B40">
        <v>231</v>
      </c>
      <c r="C40" s="6"/>
      <c r="E40" t="s">
        <v>18</v>
      </c>
      <c r="F40">
        <v>30</v>
      </c>
      <c r="G40">
        <v>0</v>
      </c>
      <c r="H40" t="s">
        <v>22</v>
      </c>
      <c r="I40" s="7"/>
      <c r="J40" s="7"/>
      <c r="K40" s="7">
        <f t="shared" si="0"/>
        <v>0</v>
      </c>
    </row>
    <row r="41" spans="1:11" x14ac:dyDescent="0.25">
      <c r="A41">
        <v>30</v>
      </c>
      <c r="B41">
        <v>300</v>
      </c>
      <c r="C41" s="6" t="s">
        <v>17</v>
      </c>
      <c r="E41" t="s">
        <v>15</v>
      </c>
      <c r="F41">
        <v>0</v>
      </c>
      <c r="G41">
        <v>30</v>
      </c>
      <c r="H41" t="s">
        <v>16</v>
      </c>
      <c r="I41" s="7">
        <v>3250</v>
      </c>
      <c r="J41" s="7"/>
      <c r="K41" s="7">
        <f t="shared" si="0"/>
        <v>3250</v>
      </c>
    </row>
    <row r="42" spans="1:11" x14ac:dyDescent="0.25">
      <c r="A42">
        <v>32</v>
      </c>
      <c r="B42" t="s">
        <v>29</v>
      </c>
      <c r="C42" s="6" t="s">
        <v>17</v>
      </c>
      <c r="E42" t="s">
        <v>15</v>
      </c>
      <c r="F42">
        <v>0</v>
      </c>
      <c r="G42">
        <v>30</v>
      </c>
      <c r="H42" t="s">
        <v>21</v>
      </c>
      <c r="I42" s="7">
        <v>2025</v>
      </c>
      <c r="J42" s="7"/>
      <c r="K42" s="7">
        <f t="shared" si="0"/>
        <v>2025</v>
      </c>
    </row>
    <row r="43" spans="1:11" x14ac:dyDescent="0.25">
      <c r="B43" t="s">
        <v>26</v>
      </c>
      <c r="C43" s="6" t="s">
        <v>17</v>
      </c>
      <c r="E43" t="s">
        <v>15</v>
      </c>
      <c r="F43">
        <v>0</v>
      </c>
      <c r="G43">
        <v>30</v>
      </c>
      <c r="H43" t="s">
        <v>16</v>
      </c>
      <c r="I43" s="7">
        <v>2025</v>
      </c>
      <c r="J43" s="7"/>
      <c r="K43" s="7">
        <f t="shared" si="0"/>
        <v>2025</v>
      </c>
    </row>
    <row r="44" spans="1:11" x14ac:dyDescent="0.25">
      <c r="A44">
        <v>33</v>
      </c>
      <c r="B44">
        <v>302</v>
      </c>
      <c r="C44" s="6" t="s">
        <v>14</v>
      </c>
      <c r="D44">
        <v>3</v>
      </c>
      <c r="E44" t="s">
        <v>15</v>
      </c>
      <c r="F44">
        <v>0</v>
      </c>
      <c r="G44">
        <v>30</v>
      </c>
      <c r="H44" t="s">
        <v>16</v>
      </c>
      <c r="I44" s="7">
        <v>701</v>
      </c>
      <c r="J44" s="7">
        <f>J4*30</f>
        <v>2456.6999999999998</v>
      </c>
      <c r="K44" s="7">
        <f t="shared" si="0"/>
        <v>3157.7</v>
      </c>
    </row>
    <row r="45" spans="1:11" x14ac:dyDescent="0.25">
      <c r="A45">
        <v>34</v>
      </c>
      <c r="B45">
        <v>303</v>
      </c>
      <c r="C45" s="6" t="s">
        <v>17</v>
      </c>
      <c r="E45" t="s">
        <v>15</v>
      </c>
      <c r="F45">
        <v>16</v>
      </c>
      <c r="G45">
        <v>14</v>
      </c>
      <c r="H45" t="s">
        <v>21</v>
      </c>
      <c r="I45" s="7">
        <v>3400</v>
      </c>
      <c r="J45" s="7"/>
      <c r="K45" s="7">
        <f t="shared" si="0"/>
        <v>3400</v>
      </c>
    </row>
    <row r="46" spans="1:11" x14ac:dyDescent="0.25">
      <c r="A46">
        <v>35</v>
      </c>
      <c r="B46">
        <v>304</v>
      </c>
      <c r="C46" s="6" t="s">
        <v>23</v>
      </c>
      <c r="E46" t="s">
        <v>15</v>
      </c>
      <c r="F46">
        <v>0</v>
      </c>
      <c r="G46">
        <v>30</v>
      </c>
      <c r="H46" t="s">
        <v>16</v>
      </c>
      <c r="I46" s="7">
        <v>801.9</v>
      </c>
      <c r="J46" s="7"/>
      <c r="K46" s="7">
        <f t="shared" si="0"/>
        <v>801.9</v>
      </c>
    </row>
    <row r="47" spans="1:11" x14ac:dyDescent="0.25">
      <c r="A47">
        <v>36</v>
      </c>
      <c r="B47">
        <v>305</v>
      </c>
      <c r="C47" s="6" t="s">
        <v>19</v>
      </c>
      <c r="E47" t="s">
        <v>15</v>
      </c>
      <c r="F47">
        <v>0</v>
      </c>
      <c r="G47">
        <v>30</v>
      </c>
      <c r="H47" t="s">
        <v>20</v>
      </c>
      <c r="I47" s="7">
        <v>3400</v>
      </c>
      <c r="J47" s="7"/>
      <c r="K47" s="7">
        <f t="shared" si="0"/>
        <v>3400</v>
      </c>
    </row>
    <row r="48" spans="1:11" x14ac:dyDescent="0.25">
      <c r="A48">
        <v>37</v>
      </c>
      <c r="B48">
        <v>306</v>
      </c>
      <c r="C48" s="6" t="s">
        <v>19</v>
      </c>
      <c r="E48" t="s">
        <v>15</v>
      </c>
      <c r="F48">
        <v>0</v>
      </c>
      <c r="G48">
        <v>30</v>
      </c>
      <c r="H48" t="s">
        <v>20</v>
      </c>
      <c r="I48" s="7">
        <v>3600</v>
      </c>
      <c r="J48" s="7"/>
      <c r="K48" s="7">
        <f t="shared" si="0"/>
        <v>3600</v>
      </c>
    </row>
    <row r="49" spans="1:11" x14ac:dyDescent="0.25">
      <c r="A49">
        <v>38</v>
      </c>
      <c r="B49">
        <v>307</v>
      </c>
      <c r="C49" s="6" t="s">
        <v>14</v>
      </c>
      <c r="D49">
        <v>3</v>
      </c>
      <c r="E49" t="s">
        <v>15</v>
      </c>
      <c r="F49">
        <v>0</v>
      </c>
      <c r="G49">
        <v>30</v>
      </c>
      <c r="H49" t="s">
        <v>16</v>
      </c>
      <c r="I49" s="7">
        <v>701</v>
      </c>
      <c r="J49" s="7">
        <f>J4*30</f>
        <v>2456.6999999999998</v>
      </c>
      <c r="K49" s="7">
        <f t="shared" si="0"/>
        <v>3157.7</v>
      </c>
    </row>
    <row r="50" spans="1:11" x14ac:dyDescent="0.25">
      <c r="A50">
        <v>39</v>
      </c>
      <c r="B50">
        <v>308</v>
      </c>
      <c r="C50" s="6" t="s">
        <v>17</v>
      </c>
      <c r="E50" t="s">
        <v>15</v>
      </c>
      <c r="F50">
        <v>0</v>
      </c>
      <c r="G50">
        <v>30</v>
      </c>
      <c r="H50" t="s">
        <v>16</v>
      </c>
      <c r="I50" s="7">
        <v>2900</v>
      </c>
      <c r="J50" s="7"/>
      <c r="K50" s="7">
        <f t="shared" si="0"/>
        <v>2900</v>
      </c>
    </row>
    <row r="51" spans="1:11" x14ac:dyDescent="0.25">
      <c r="A51">
        <v>40</v>
      </c>
      <c r="B51">
        <v>309</v>
      </c>
      <c r="C51" s="6" t="s">
        <v>14</v>
      </c>
      <c r="D51">
        <v>3</v>
      </c>
      <c r="E51" t="s">
        <v>15</v>
      </c>
      <c r="F51">
        <v>0</v>
      </c>
      <c r="G51">
        <v>30</v>
      </c>
      <c r="H51" t="s">
        <v>16</v>
      </c>
      <c r="I51" s="7">
        <v>701</v>
      </c>
      <c r="J51" s="7">
        <f>J4*30</f>
        <v>2456.6999999999998</v>
      </c>
      <c r="K51" s="7">
        <f t="shared" si="0"/>
        <v>3157.7</v>
      </c>
    </row>
    <row r="52" spans="1:11" x14ac:dyDescent="0.25">
      <c r="A52">
        <v>41</v>
      </c>
      <c r="B52">
        <v>310</v>
      </c>
      <c r="C52" s="6"/>
      <c r="E52" t="s">
        <v>18</v>
      </c>
      <c r="F52">
        <v>30</v>
      </c>
      <c r="G52">
        <v>0</v>
      </c>
      <c r="H52" t="s">
        <v>16</v>
      </c>
      <c r="I52" s="7"/>
      <c r="J52" s="7"/>
      <c r="K52" s="7">
        <f t="shared" si="0"/>
        <v>0</v>
      </c>
    </row>
    <row r="53" spans="1:11" x14ac:dyDescent="0.25">
      <c r="A53">
        <v>42</v>
      </c>
      <c r="B53">
        <v>312</v>
      </c>
      <c r="C53" s="6" t="s">
        <v>17</v>
      </c>
      <c r="E53" t="s">
        <v>15</v>
      </c>
      <c r="F53">
        <v>0</v>
      </c>
      <c r="G53">
        <v>30</v>
      </c>
      <c r="H53" t="s">
        <v>16</v>
      </c>
      <c r="I53" s="7">
        <v>2700</v>
      </c>
      <c r="J53" s="7"/>
      <c r="K53" s="7">
        <f t="shared" si="0"/>
        <v>2700</v>
      </c>
    </row>
    <row r="54" spans="1:11" x14ac:dyDescent="0.25">
      <c r="A54">
        <v>43</v>
      </c>
      <c r="B54">
        <v>314</v>
      </c>
      <c r="C54" s="6" t="s">
        <v>19</v>
      </c>
      <c r="E54" t="s">
        <v>15</v>
      </c>
      <c r="F54">
        <v>10</v>
      </c>
      <c r="G54">
        <v>21</v>
      </c>
      <c r="H54" t="s">
        <v>20</v>
      </c>
      <c r="I54" s="7">
        <v>3200</v>
      </c>
      <c r="J54" s="7"/>
      <c r="K54" s="7">
        <f t="shared" si="0"/>
        <v>3200</v>
      </c>
    </row>
    <row r="55" spans="1:11" x14ac:dyDescent="0.25">
      <c r="A55">
        <v>44</v>
      </c>
      <c r="B55">
        <v>313</v>
      </c>
      <c r="C55" s="6" t="s">
        <v>17</v>
      </c>
      <c r="E55" t="s">
        <v>15</v>
      </c>
      <c r="F55">
        <v>0</v>
      </c>
      <c r="G55">
        <v>30</v>
      </c>
      <c r="H55" t="s">
        <v>16</v>
      </c>
      <c r="I55" s="7">
        <v>4500</v>
      </c>
      <c r="J55" s="7"/>
      <c r="K55" s="7">
        <f t="shared" si="0"/>
        <v>4500</v>
      </c>
    </row>
    <row r="56" spans="1:11" x14ac:dyDescent="0.25">
      <c r="A56">
        <v>45</v>
      </c>
      <c r="B56">
        <v>316</v>
      </c>
      <c r="C56" s="6" t="s">
        <v>23</v>
      </c>
      <c r="E56" t="s">
        <v>15</v>
      </c>
      <c r="F56">
        <v>17</v>
      </c>
      <c r="G56">
        <v>14</v>
      </c>
      <c r="H56" t="s">
        <v>16</v>
      </c>
      <c r="I56" s="7">
        <v>1093.5999999999999</v>
      </c>
      <c r="J56" s="7"/>
      <c r="K56" s="7">
        <f t="shared" si="0"/>
        <v>1093.5999999999999</v>
      </c>
    </row>
    <row r="57" spans="1:11" x14ac:dyDescent="0.25">
      <c r="A57">
        <v>46</v>
      </c>
      <c r="B57">
        <v>315</v>
      </c>
      <c r="C57" s="6" t="s">
        <v>14</v>
      </c>
      <c r="D57">
        <v>3</v>
      </c>
      <c r="E57" t="s">
        <v>15</v>
      </c>
      <c r="F57">
        <v>0</v>
      </c>
      <c r="G57">
        <v>30</v>
      </c>
      <c r="H57" t="s">
        <v>16</v>
      </c>
      <c r="I57" s="7">
        <v>701</v>
      </c>
      <c r="J57" s="7">
        <f>J4*30</f>
        <v>2456.6999999999998</v>
      </c>
      <c r="K57" s="7">
        <f t="shared" si="0"/>
        <v>3157.7</v>
      </c>
    </row>
    <row r="58" spans="1:11" x14ac:dyDescent="0.25">
      <c r="A58">
        <v>47</v>
      </c>
      <c r="B58">
        <v>320</v>
      </c>
      <c r="C58" s="6" t="s">
        <v>23</v>
      </c>
      <c r="E58" t="s">
        <v>15</v>
      </c>
      <c r="F58">
        <v>0</v>
      </c>
      <c r="G58">
        <v>30</v>
      </c>
      <c r="H58" t="s">
        <v>16</v>
      </c>
      <c r="I58" s="7">
        <v>1751</v>
      </c>
      <c r="J58" s="7"/>
      <c r="K58" s="7">
        <f t="shared" si="0"/>
        <v>1751</v>
      </c>
    </row>
    <row r="59" spans="1:11" x14ac:dyDescent="0.25">
      <c r="A59">
        <v>48</v>
      </c>
      <c r="B59">
        <v>321</v>
      </c>
      <c r="C59" s="6"/>
      <c r="E59" t="s">
        <v>18</v>
      </c>
      <c r="F59">
        <v>30</v>
      </c>
      <c r="G59">
        <v>0</v>
      </c>
      <c r="H59" t="s">
        <v>16</v>
      </c>
      <c r="I59" s="7"/>
      <c r="J59" s="7"/>
      <c r="K59" s="7">
        <f t="shared" si="0"/>
        <v>0</v>
      </c>
    </row>
    <row r="60" spans="1:11" x14ac:dyDescent="0.25">
      <c r="A60">
        <v>49</v>
      </c>
      <c r="B60">
        <v>322</v>
      </c>
      <c r="C60" s="6" t="s">
        <v>17</v>
      </c>
      <c r="E60" t="s">
        <v>15</v>
      </c>
      <c r="F60">
        <v>0</v>
      </c>
      <c r="G60">
        <v>30</v>
      </c>
      <c r="H60" t="s">
        <v>16</v>
      </c>
      <c r="I60" s="7">
        <v>2100</v>
      </c>
      <c r="J60" s="7"/>
      <c r="K60" s="7">
        <f t="shared" si="0"/>
        <v>2100</v>
      </c>
    </row>
    <row r="61" spans="1:11" x14ac:dyDescent="0.25">
      <c r="A61">
        <v>50</v>
      </c>
      <c r="B61">
        <v>324</v>
      </c>
      <c r="C61" s="6" t="s">
        <v>17</v>
      </c>
      <c r="E61" t="s">
        <v>15</v>
      </c>
      <c r="F61">
        <v>0</v>
      </c>
      <c r="G61">
        <v>30</v>
      </c>
      <c r="H61" t="s">
        <v>16</v>
      </c>
      <c r="I61" s="7">
        <v>3200</v>
      </c>
      <c r="J61" s="7"/>
      <c r="K61" s="7">
        <f t="shared" si="0"/>
        <v>3200</v>
      </c>
    </row>
    <row r="62" spans="1:11" x14ac:dyDescent="0.25">
      <c r="A62">
        <v>51</v>
      </c>
      <c r="B62">
        <v>400</v>
      </c>
      <c r="C62" s="6" t="s">
        <v>19</v>
      </c>
      <c r="E62" t="s">
        <v>15</v>
      </c>
      <c r="F62">
        <v>0</v>
      </c>
      <c r="G62">
        <v>30</v>
      </c>
      <c r="H62" t="s">
        <v>20</v>
      </c>
      <c r="I62" s="7">
        <v>3000</v>
      </c>
      <c r="J62" s="7"/>
      <c r="K62" s="7">
        <f t="shared" si="0"/>
        <v>3000</v>
      </c>
    </row>
    <row r="63" spans="1:11" x14ac:dyDescent="0.25">
      <c r="A63">
        <v>52</v>
      </c>
      <c r="B63">
        <v>401</v>
      </c>
      <c r="C63" s="6"/>
      <c r="E63" t="s">
        <v>18</v>
      </c>
      <c r="F63">
        <v>30</v>
      </c>
      <c r="G63">
        <v>0</v>
      </c>
      <c r="H63" t="s">
        <v>21</v>
      </c>
      <c r="I63" s="7"/>
      <c r="J63" s="7"/>
      <c r="K63" s="7">
        <f t="shared" si="0"/>
        <v>0</v>
      </c>
    </row>
    <row r="64" spans="1:11" x14ac:dyDescent="0.25">
      <c r="A64">
        <v>53</v>
      </c>
      <c r="B64">
        <v>402</v>
      </c>
      <c r="C64" s="6" t="s">
        <v>14</v>
      </c>
      <c r="D64">
        <v>2</v>
      </c>
      <c r="E64" t="s">
        <v>15</v>
      </c>
      <c r="F64">
        <v>0</v>
      </c>
      <c r="G64">
        <v>30</v>
      </c>
      <c r="H64" t="s">
        <v>16</v>
      </c>
      <c r="I64" s="7">
        <v>701</v>
      </c>
      <c r="J64" s="7">
        <f>J3*30</f>
        <v>2264.4</v>
      </c>
      <c r="K64" s="7">
        <f t="shared" si="0"/>
        <v>2965.4</v>
      </c>
    </row>
    <row r="65" spans="1:11" x14ac:dyDescent="0.25">
      <c r="A65">
        <v>54</v>
      </c>
      <c r="B65">
        <v>403</v>
      </c>
      <c r="C65" s="6" t="s">
        <v>14</v>
      </c>
      <c r="D65">
        <v>3</v>
      </c>
      <c r="E65" t="s">
        <v>15</v>
      </c>
      <c r="F65">
        <v>0</v>
      </c>
      <c r="G65">
        <v>30</v>
      </c>
      <c r="H65" t="s">
        <v>16</v>
      </c>
      <c r="I65" s="7">
        <v>701</v>
      </c>
      <c r="J65" s="7">
        <f>J4*30</f>
        <v>2456.6999999999998</v>
      </c>
      <c r="K65" s="7">
        <f t="shared" si="0"/>
        <v>3157.7</v>
      </c>
    </row>
    <row r="66" spans="1:11" x14ac:dyDescent="0.25">
      <c r="A66">
        <v>55</v>
      </c>
      <c r="B66">
        <v>404</v>
      </c>
      <c r="C66" s="6" t="s">
        <v>14</v>
      </c>
      <c r="D66">
        <v>2</v>
      </c>
      <c r="E66" t="s">
        <v>15</v>
      </c>
      <c r="F66">
        <v>0</v>
      </c>
      <c r="G66">
        <v>30</v>
      </c>
      <c r="H66" t="s">
        <v>16</v>
      </c>
      <c r="I66" s="7">
        <v>701</v>
      </c>
      <c r="J66" s="7">
        <f>J3*30</f>
        <v>2264.4</v>
      </c>
      <c r="K66" s="7">
        <f t="shared" si="0"/>
        <v>2965.4</v>
      </c>
    </row>
    <row r="67" spans="1:11" x14ac:dyDescent="0.25">
      <c r="A67">
        <v>56</v>
      </c>
      <c r="B67" s="9">
        <v>405</v>
      </c>
      <c r="C67" s="10" t="s">
        <v>14</v>
      </c>
      <c r="D67" s="9">
        <v>1</v>
      </c>
      <c r="E67" s="9" t="s">
        <v>15</v>
      </c>
      <c r="F67" s="9">
        <v>0</v>
      </c>
      <c r="G67" s="9">
        <v>30</v>
      </c>
      <c r="H67" s="9" t="s">
        <v>16</v>
      </c>
      <c r="I67" s="11">
        <v>701</v>
      </c>
      <c r="J67" s="11">
        <f>J2*30</f>
        <v>2126.6999999999998</v>
      </c>
      <c r="K67" s="11">
        <f t="shared" si="0"/>
        <v>2827.7</v>
      </c>
    </row>
    <row r="68" spans="1:11" x14ac:dyDescent="0.25">
      <c r="A68" s="9"/>
      <c r="H68" s="7"/>
      <c r="I68" s="7">
        <f>SUM(I10:I67)</f>
        <v>82922.5</v>
      </c>
      <c r="J68" s="7">
        <f t="shared" ref="J68:K68" si="1">SUM(J10:J67)</f>
        <v>33309.9</v>
      </c>
      <c r="K68" s="7">
        <f t="shared" si="1"/>
        <v>116232.39999999998</v>
      </c>
    </row>
    <row r="69" spans="1:11" x14ac:dyDescent="0.25">
      <c r="H69" s="7"/>
      <c r="I69" s="7"/>
      <c r="J69" s="7"/>
    </row>
    <row r="70" spans="1:11" x14ac:dyDescent="0.25">
      <c r="A70" t="s">
        <v>24</v>
      </c>
      <c r="H70" s="7"/>
      <c r="I70" s="7"/>
      <c r="J70" s="7"/>
    </row>
    <row r="71" spans="1:11" x14ac:dyDescent="0.25">
      <c r="A71" t="s">
        <v>31</v>
      </c>
      <c r="H71" s="7"/>
      <c r="I71" s="7"/>
      <c r="J71" s="7"/>
    </row>
    <row r="72" spans="1:11" x14ac:dyDescent="0.25">
      <c r="H72" s="7"/>
      <c r="I72" s="7"/>
      <c r="J72" s="7"/>
    </row>
    <row r="73" spans="1:11" x14ac:dyDescent="0.25">
      <c r="H73" s="7"/>
      <c r="I73" s="7"/>
      <c r="J73" s="7"/>
    </row>
    <row r="74" spans="1:11" x14ac:dyDescent="0.25">
      <c r="H74" s="7"/>
      <c r="I74" s="7"/>
      <c r="J74" s="7"/>
    </row>
    <row r="75" spans="1:11" x14ac:dyDescent="0.25">
      <c r="H75" s="7"/>
      <c r="I75" s="7"/>
      <c r="J75" s="7"/>
    </row>
    <row r="76" spans="1:11" x14ac:dyDescent="0.25">
      <c r="H76" s="7"/>
      <c r="I76" s="7"/>
      <c r="J76" s="7"/>
    </row>
    <row r="77" spans="1:11" x14ac:dyDescent="0.25">
      <c r="H77" s="7"/>
      <c r="I77" s="7"/>
      <c r="J77" s="7"/>
    </row>
    <row r="78" spans="1:11" x14ac:dyDescent="0.25">
      <c r="H78" s="7"/>
      <c r="I78" s="7"/>
      <c r="J78" s="7"/>
    </row>
    <row r="79" spans="1:11" x14ac:dyDescent="0.25">
      <c r="H79" s="7"/>
      <c r="I79" s="7"/>
      <c r="J79" s="7"/>
    </row>
    <row r="80" spans="1:11" x14ac:dyDescent="0.25">
      <c r="H80" s="7"/>
      <c r="I80" s="7"/>
      <c r="J80" s="7"/>
    </row>
    <row r="81" spans="5:11" x14ac:dyDescent="0.25">
      <c r="H81" s="7"/>
      <c r="I81" s="7"/>
      <c r="J81" s="7"/>
    </row>
    <row r="82" spans="5:11" x14ac:dyDescent="0.25">
      <c r="H82" s="7"/>
      <c r="I82" s="7"/>
      <c r="J82" s="7"/>
    </row>
    <row r="83" spans="5:11" x14ac:dyDescent="0.25">
      <c r="H83" s="7"/>
      <c r="I83" s="7"/>
      <c r="J83" s="7"/>
    </row>
    <row r="84" spans="5:11" x14ac:dyDescent="0.25">
      <c r="H84" s="7"/>
      <c r="I84" s="7"/>
      <c r="J84" s="7"/>
    </row>
    <row r="85" spans="5:11" x14ac:dyDescent="0.25">
      <c r="I85" s="7"/>
      <c r="J85" s="7"/>
      <c r="K85" s="7"/>
    </row>
    <row r="86" spans="5:11" x14ac:dyDescent="0.25">
      <c r="I86" s="12"/>
      <c r="J86" s="12"/>
      <c r="K86" s="12"/>
    </row>
    <row r="87" spans="5:11" x14ac:dyDescent="0.25">
      <c r="E8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JAN 2018</vt:lpstr>
      <vt:lpstr>FEB 2018</vt:lpstr>
      <vt:lpstr>MARCH 2018</vt:lpstr>
      <vt:lpstr>APRIL 2018</vt:lpstr>
      <vt:lpstr>MAY 2018</vt:lpstr>
      <vt:lpstr>JUNE 2018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FEBRUARY 2019</vt:lpstr>
      <vt:lpstr>MARCH 2019</vt:lpstr>
      <vt:lpstr>APRIL 2019</vt:lpstr>
      <vt:lpstr>MAY 2019</vt:lpstr>
      <vt:lpstr>JUNE 2019</vt:lpstr>
      <vt:lpstr>JULY 2019</vt:lpstr>
      <vt:lpstr>AUGUST 2019</vt:lpstr>
      <vt:lpstr>SEPTEMBER 2019</vt:lpstr>
      <vt:lpstr>OCTOBER 2019</vt:lpstr>
      <vt:lpstr>NOVEMBER 2019</vt:lpstr>
      <vt:lpstr>DECEMBER 2019</vt:lpstr>
      <vt:lpstr>JANUARY 2020</vt:lpstr>
      <vt:lpstr>FEBRUARY 2020</vt:lpstr>
      <vt:lpstr>MARCH 2020</vt:lpstr>
      <vt:lpstr>APRIL 2020</vt:lpstr>
      <vt:lpstr>MAY 2020</vt:lpstr>
      <vt:lpstr>JUNE 2020</vt:lpstr>
      <vt:lpstr>JULY 2020</vt:lpstr>
      <vt:lpstr>AUG 2020</vt:lpstr>
      <vt:lpstr>SEPT 2020</vt:lpstr>
      <vt:lpstr>OCT 2020</vt:lpstr>
      <vt:lpstr>NOV 2020</vt:lpstr>
      <vt:lpstr>DEC 2020</vt:lpstr>
      <vt:lpstr>JAN 2021</vt:lpstr>
      <vt:lpstr>FEB 2021</vt:lpstr>
      <vt:lpstr>MAR 2021</vt:lpstr>
      <vt:lpstr>APR 2021</vt:lpstr>
      <vt:lpstr>MAY 2021</vt:lpstr>
      <vt:lpstr>JUN 2021</vt:lpstr>
      <vt:lpstr>JUL 2021</vt:lpstr>
      <vt:lpstr>AUG 2021</vt:lpstr>
      <vt:lpstr>SEP 2021</vt:lpstr>
      <vt:lpstr>OCT 2021</vt:lpstr>
      <vt:lpstr>NOV 2021</vt:lpstr>
      <vt:lpstr>DEC 2021</vt:lpstr>
      <vt:lpstr>JAN 2022</vt:lpstr>
      <vt:lpstr>FEB 2022</vt:lpstr>
      <vt:lpstr>MAR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 Davis</dc:creator>
  <cp:lastModifiedBy>Christie Davis</cp:lastModifiedBy>
  <dcterms:created xsi:type="dcterms:W3CDTF">2019-03-18T21:51:17Z</dcterms:created>
  <dcterms:modified xsi:type="dcterms:W3CDTF">2022-05-06T16:05:22Z</dcterms:modified>
</cp:coreProperties>
</file>